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ryogo/Library/CloudStorage/GoogleDrive-ryomotchie@gmail.com/マイドライブ/Private/Ryogo/プリキュア/アイラブプリキュアシート/"/>
    </mc:Choice>
  </mc:AlternateContent>
  <xr:revisionPtr revIDLastSave="0" documentId="13_ncr:1_{F2D08386-3461-5F44-BE79-8AB9F45071E0}" xr6:coauthVersionLast="47" xr6:coauthVersionMax="47" xr10:uidLastSave="{00000000-0000-0000-0000-000000000000}"/>
  <bookViews>
    <workbookView xWindow="3600" yWindow="660" windowWidth="38180" windowHeight="26340" activeTab="1" xr2:uid="{00000000-000D-0000-FFFF-FFFF00000000}"/>
  </bookViews>
  <sheets>
    <sheet name="📖使い方ガイド" sheetId="1" r:id="rId1"/>
    <sheet name="アイラブ♥プリキュアシート" sheetId="9" r:id="rId2"/>
    <sheet name="【見本】アイラブ♥プリキュアシート" sheetId="2" r:id="rId3"/>
    <sheet name="プリキュアデータマスタ" sheetId="3" r:id="rId4"/>
    <sheet name="プリキュア名マスタ" sheetId="4" r:id="rId5"/>
    <sheet name="プリキュアエピソードマスタ" sheetId="5" r:id="rId6"/>
    <sheet name="選択肢マスタ" sheetId="6" state="hidden" r:id="rId7"/>
  </sheets>
  <definedNames>
    <definedName name="_xlnm._FilterDatabase" localSheetId="3" hidden="1">プリキュアデータマスタ!$A$3:$F$26</definedName>
    <definedName name="_xlnm.Print_Area" localSheetId="2">【見本】アイラブ♥プリキュアシート!$A$1:$BJ$124</definedName>
    <definedName name="_xlnm.Print_Area" localSheetId="1">アイラブ♥プリキュアシート!$A$1:$BJ$124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T6" i="5" l="1"/>
  <c r="BT4" i="5"/>
  <c r="BT5" i="5"/>
  <c r="BT3" i="5"/>
  <c r="C1116" i="5"/>
  <c r="C1117" i="5"/>
  <c r="C1118" i="5"/>
  <c r="C1119" i="5"/>
  <c r="C1104" i="5"/>
  <c r="C1105" i="5"/>
  <c r="C1106" i="5"/>
  <c r="C1107" i="5"/>
  <c r="C1108" i="5"/>
  <c r="C1109" i="5"/>
  <c r="C1110" i="5"/>
  <c r="C1111" i="5"/>
  <c r="C1112" i="5"/>
  <c r="C1113" i="5"/>
  <c r="C1114" i="5"/>
  <c r="C1115"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070" i="5"/>
  <c r="C1071" i="5"/>
  <c r="C1072" i="5"/>
  <c r="C1073" i="5"/>
  <c r="C1074" i="5"/>
  <c r="C1075" i="5"/>
  <c r="C1076" i="5"/>
  <c r="C1069" i="5"/>
  <c r="C1067" i="5"/>
  <c r="C1068" i="5"/>
  <c r="AL80" i="9" a="1"/>
  <c r="AL80" i="9" s="1"/>
  <c r="AL79" i="9" a="1"/>
  <c r="AL79" i="9" s="1"/>
  <c r="AL78" i="9" a="1"/>
  <c r="AL78" i="9" s="1"/>
  <c r="AL77" i="9" a="1"/>
  <c r="AL77" i="9" s="1"/>
  <c r="AL76" i="9" a="1"/>
  <c r="AL76" i="9" s="1"/>
  <c r="AL75" i="9" a="1"/>
  <c r="AL75" i="9" s="1"/>
  <c r="AL74" i="9" a="1"/>
  <c r="AL74" i="9" s="1"/>
  <c r="AL73" i="9" a="1"/>
  <c r="AL73" i="9" s="1"/>
  <c r="AL72" i="9" a="1"/>
  <c r="AL72" i="9" s="1"/>
  <c r="D48" i="9"/>
  <c r="D47" i="9"/>
  <c r="S45" i="9"/>
  <c r="D45" i="9"/>
  <c r="S44" i="9"/>
  <c r="D44" i="9"/>
  <c r="S43" i="9"/>
  <c r="D43" i="9"/>
  <c r="S42" i="9"/>
  <c r="D42" i="9"/>
  <c r="S41" i="9"/>
  <c r="D41" i="9"/>
  <c r="S40" i="9"/>
  <c r="D40" i="9"/>
  <c r="S39" i="9"/>
  <c r="D39" i="9"/>
  <c r="S38" i="9"/>
  <c r="D38" i="9"/>
  <c r="S37" i="9"/>
  <c r="D37" i="9"/>
  <c r="S36" i="9"/>
  <c r="D36" i="9"/>
  <c r="S35" i="9"/>
  <c r="D35" i="9"/>
  <c r="C2" i="5"/>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1066" i="5"/>
  <c r="C1065" i="5"/>
  <c r="C1064" i="5"/>
  <c r="C1063" i="5"/>
  <c r="C1062" i="5"/>
  <c r="C1061" i="5"/>
  <c r="C1060" i="5"/>
  <c r="C1059" i="5"/>
  <c r="C1058" i="5"/>
  <c r="C1057" i="5"/>
  <c r="C1056" i="5"/>
  <c r="C1055" i="5"/>
  <c r="C1054" i="5"/>
  <c r="C1053" i="5"/>
  <c r="C1052" i="5"/>
  <c r="C1051" i="5"/>
  <c r="C1050" i="5"/>
  <c r="C1049" i="5"/>
  <c r="C1048" i="5"/>
  <c r="C1047" i="5"/>
  <c r="C1046" i="5"/>
  <c r="C1045" i="5"/>
  <c r="C1044" i="5"/>
  <c r="C1043" i="5"/>
  <c r="C1042" i="5"/>
  <c r="C1041" i="5"/>
  <c r="C1040" i="5"/>
  <c r="C1039" i="5"/>
  <c r="C1038" i="5"/>
  <c r="C1037" i="5"/>
  <c r="C1036" i="5"/>
  <c r="C1035" i="5"/>
  <c r="C1034" i="5"/>
  <c r="C1033" i="5"/>
  <c r="C1032" i="5"/>
  <c r="C1031" i="5"/>
  <c r="C1030" i="5"/>
  <c r="C1029" i="5"/>
  <c r="C1028" i="5"/>
  <c r="C1027" i="5"/>
  <c r="C1026" i="5"/>
  <c r="C1025" i="5"/>
  <c r="C1024" i="5"/>
  <c r="C1023" i="5"/>
  <c r="C1022" i="5"/>
  <c r="C1021" i="5"/>
  <c r="C1020" i="5"/>
  <c r="C1019" i="5"/>
  <c r="C1018" i="5"/>
  <c r="C1017" i="5"/>
  <c r="C1016" i="5"/>
  <c r="C1015" i="5"/>
  <c r="C1014" i="5"/>
  <c r="C1013" i="5"/>
  <c r="C1012" i="5"/>
  <c r="C1011" i="5"/>
  <c r="C1010" i="5"/>
  <c r="C1009" i="5"/>
  <c r="C1008" i="5"/>
  <c r="C1007" i="5"/>
  <c r="C1006" i="5"/>
  <c r="C1005" i="5"/>
  <c r="C1004" i="5"/>
  <c r="C1003" i="5"/>
  <c r="C1002" i="5"/>
  <c r="C1001" i="5"/>
  <c r="C1000" i="5"/>
  <c r="C999" i="5"/>
  <c r="C998" i="5"/>
  <c r="C997" i="5"/>
  <c r="C996" i="5"/>
  <c r="C995" i="5"/>
  <c r="C994" i="5"/>
  <c r="C993" i="5"/>
  <c r="C992" i="5"/>
  <c r="C991" i="5"/>
  <c r="C990" i="5"/>
  <c r="C989" i="5"/>
  <c r="C988" i="5"/>
  <c r="C987" i="5"/>
  <c r="C986" i="5"/>
  <c r="C985" i="5"/>
  <c r="C984" i="5"/>
  <c r="C983" i="5"/>
  <c r="C982" i="5"/>
  <c r="C981" i="5"/>
  <c r="C980" i="5"/>
  <c r="C979" i="5"/>
  <c r="C978" i="5"/>
  <c r="C977" i="5"/>
  <c r="C976" i="5"/>
  <c r="C975" i="5"/>
  <c r="C974" i="5"/>
  <c r="C973" i="5"/>
  <c r="C972" i="5"/>
  <c r="C971" i="5"/>
  <c r="C970" i="5"/>
  <c r="C969" i="5"/>
  <c r="C968" i="5"/>
  <c r="C967" i="5"/>
  <c r="C966" i="5"/>
  <c r="C965" i="5"/>
  <c r="C964" i="5"/>
  <c r="C963" i="5"/>
  <c r="C962" i="5"/>
  <c r="C961" i="5"/>
  <c r="C960" i="5"/>
  <c r="C959" i="5"/>
  <c r="C958" i="5"/>
  <c r="C957" i="5"/>
  <c r="C956" i="5"/>
  <c r="C955" i="5"/>
  <c r="C954" i="5"/>
  <c r="C953" i="5"/>
  <c r="C952" i="5"/>
  <c r="C951" i="5"/>
  <c r="C950" i="5"/>
  <c r="C949" i="5"/>
  <c r="C948" i="5"/>
  <c r="C947" i="5"/>
  <c r="C946" i="5"/>
  <c r="C945" i="5"/>
  <c r="C944" i="5"/>
  <c r="C943" i="5"/>
  <c r="C942" i="5"/>
  <c r="C941" i="5"/>
  <c r="C940" i="5"/>
  <c r="C939" i="5"/>
  <c r="C938" i="5"/>
  <c r="C937" i="5"/>
  <c r="C936" i="5"/>
  <c r="C935" i="5"/>
  <c r="C934" i="5"/>
  <c r="C933" i="5"/>
  <c r="C932" i="5"/>
  <c r="C931" i="5"/>
  <c r="C930" i="5"/>
  <c r="C929" i="5"/>
  <c r="C928" i="5"/>
  <c r="C927" i="5"/>
  <c r="C926" i="5"/>
  <c r="C925" i="5"/>
  <c r="C924" i="5"/>
  <c r="C923" i="5"/>
  <c r="C922" i="5"/>
  <c r="C921" i="5"/>
  <c r="C920" i="5"/>
  <c r="C919" i="5"/>
  <c r="C918" i="5"/>
  <c r="C917" i="5"/>
  <c r="C916" i="5"/>
  <c r="C915" i="5"/>
  <c r="C914" i="5"/>
  <c r="C913" i="5"/>
  <c r="C912" i="5"/>
  <c r="C911" i="5"/>
  <c r="C910" i="5"/>
  <c r="C909" i="5"/>
  <c r="C908" i="5"/>
  <c r="C907" i="5"/>
  <c r="C906" i="5"/>
  <c r="C905" i="5"/>
  <c r="C904" i="5"/>
  <c r="C903" i="5"/>
  <c r="C902" i="5"/>
  <c r="C901" i="5"/>
  <c r="C900" i="5"/>
  <c r="C899" i="5"/>
  <c r="C898" i="5"/>
  <c r="C897" i="5"/>
  <c r="C896" i="5"/>
  <c r="C895" i="5"/>
  <c r="C894" i="5"/>
  <c r="C893" i="5"/>
  <c r="C892" i="5"/>
  <c r="C891" i="5"/>
  <c r="C890" i="5"/>
  <c r="C889" i="5"/>
  <c r="C888" i="5"/>
  <c r="C887" i="5"/>
  <c r="C886" i="5"/>
  <c r="C885" i="5"/>
  <c r="C884" i="5"/>
  <c r="C883" i="5"/>
  <c r="C882" i="5"/>
  <c r="C881" i="5"/>
  <c r="C880" i="5"/>
  <c r="C879" i="5"/>
  <c r="C878" i="5"/>
  <c r="C877" i="5"/>
  <c r="C876" i="5"/>
  <c r="C875" i="5"/>
  <c r="C874" i="5"/>
  <c r="C873" i="5"/>
  <c r="C872" i="5"/>
  <c r="C871" i="5"/>
  <c r="C870" i="5"/>
  <c r="C869" i="5"/>
  <c r="C868" i="5"/>
  <c r="C867" i="5"/>
  <c r="C866" i="5"/>
  <c r="C865" i="5"/>
  <c r="C864" i="5"/>
  <c r="C863" i="5"/>
  <c r="C862" i="5"/>
  <c r="C861" i="5"/>
  <c r="C860" i="5"/>
  <c r="C859" i="5"/>
  <c r="C858" i="5"/>
  <c r="C857" i="5"/>
  <c r="C856" i="5"/>
  <c r="C855" i="5"/>
  <c r="C854" i="5"/>
  <c r="C853" i="5"/>
  <c r="C852" i="5"/>
  <c r="C851" i="5"/>
  <c r="C850" i="5"/>
  <c r="C849" i="5"/>
  <c r="C848" i="5"/>
  <c r="C847" i="5"/>
  <c r="C846" i="5"/>
  <c r="C845" i="5"/>
  <c r="C844" i="5"/>
  <c r="C843" i="5"/>
  <c r="C842" i="5"/>
  <c r="C841" i="5"/>
  <c r="C840" i="5"/>
  <c r="C839" i="5"/>
  <c r="C838" i="5"/>
  <c r="C837" i="5"/>
  <c r="C836" i="5"/>
  <c r="C835" i="5"/>
  <c r="C834" i="5"/>
  <c r="C833" i="5"/>
  <c r="C832" i="5"/>
  <c r="C831" i="5"/>
  <c r="C830" i="5"/>
  <c r="C829" i="5"/>
  <c r="C828" i="5"/>
  <c r="C827" i="5"/>
  <c r="C826" i="5"/>
  <c r="C825" i="5"/>
  <c r="C824" i="5"/>
  <c r="C823" i="5"/>
  <c r="C822" i="5"/>
  <c r="C821" i="5"/>
  <c r="C820" i="5"/>
  <c r="C819" i="5"/>
  <c r="C818" i="5"/>
  <c r="C817" i="5"/>
  <c r="C816" i="5"/>
  <c r="C815" i="5"/>
  <c r="C814" i="5"/>
  <c r="C813" i="5"/>
  <c r="C812" i="5"/>
  <c r="C811" i="5"/>
  <c r="C810" i="5"/>
  <c r="C809" i="5"/>
  <c r="C808" i="5"/>
  <c r="C807" i="5"/>
  <c r="C806" i="5"/>
  <c r="C805" i="5"/>
  <c r="C804" i="5"/>
  <c r="C803" i="5"/>
  <c r="C802" i="5"/>
  <c r="C801" i="5"/>
  <c r="C800" i="5"/>
  <c r="C799" i="5"/>
  <c r="C798" i="5"/>
  <c r="C797" i="5"/>
  <c r="C796" i="5"/>
  <c r="C795" i="5"/>
  <c r="C794" i="5"/>
  <c r="C793" i="5"/>
  <c r="C792" i="5"/>
  <c r="C791" i="5"/>
  <c r="C790" i="5"/>
  <c r="C789" i="5"/>
  <c r="C788" i="5"/>
  <c r="C787" i="5"/>
  <c r="C786" i="5"/>
  <c r="C785" i="5"/>
  <c r="C784" i="5"/>
  <c r="C783" i="5"/>
  <c r="C782" i="5"/>
  <c r="C781" i="5"/>
  <c r="C780" i="5"/>
  <c r="C779" i="5"/>
  <c r="C778" i="5"/>
  <c r="C777" i="5"/>
  <c r="C776" i="5"/>
  <c r="C775" i="5"/>
  <c r="C774" i="5"/>
  <c r="C773" i="5"/>
  <c r="C772" i="5"/>
  <c r="C771" i="5"/>
  <c r="C770" i="5"/>
  <c r="C769" i="5"/>
  <c r="C768" i="5"/>
  <c r="C767" i="5"/>
  <c r="C766" i="5"/>
  <c r="C765" i="5"/>
  <c r="C764" i="5"/>
  <c r="C763" i="5"/>
  <c r="C762" i="5"/>
  <c r="C761" i="5"/>
  <c r="C760" i="5"/>
  <c r="C759" i="5"/>
  <c r="C758" i="5"/>
  <c r="C757" i="5"/>
  <c r="C756" i="5"/>
  <c r="C755" i="5"/>
  <c r="C754" i="5"/>
  <c r="C753" i="5"/>
  <c r="C752" i="5"/>
  <c r="C751" i="5"/>
  <c r="C750" i="5"/>
  <c r="C749" i="5"/>
  <c r="C748" i="5"/>
  <c r="C747" i="5"/>
  <c r="C746" i="5"/>
  <c r="C745" i="5"/>
  <c r="C744" i="5"/>
  <c r="C743" i="5"/>
  <c r="C742" i="5"/>
  <c r="C741" i="5"/>
  <c r="C740" i="5"/>
  <c r="C739" i="5"/>
  <c r="C738" i="5"/>
  <c r="C737" i="5"/>
  <c r="C736" i="5"/>
  <c r="C735" i="5"/>
  <c r="C734" i="5"/>
  <c r="C733" i="5"/>
  <c r="C732" i="5"/>
  <c r="C731" i="5"/>
  <c r="C730" i="5"/>
  <c r="C729" i="5"/>
  <c r="C728" i="5"/>
  <c r="C727" i="5"/>
  <c r="C726" i="5"/>
  <c r="C725" i="5"/>
  <c r="C724" i="5"/>
  <c r="C723" i="5"/>
  <c r="C722" i="5"/>
  <c r="C721" i="5"/>
  <c r="C720" i="5"/>
  <c r="C719" i="5"/>
  <c r="C718" i="5"/>
  <c r="C717" i="5"/>
  <c r="C716" i="5"/>
  <c r="C715" i="5"/>
  <c r="C714" i="5"/>
  <c r="C713" i="5"/>
  <c r="C712" i="5"/>
  <c r="C711" i="5"/>
  <c r="C710" i="5"/>
  <c r="C709" i="5"/>
  <c r="C708" i="5"/>
  <c r="C707" i="5"/>
  <c r="C706" i="5"/>
  <c r="C705" i="5"/>
  <c r="C704" i="5"/>
  <c r="C703" i="5"/>
  <c r="C702" i="5"/>
  <c r="C701" i="5"/>
  <c r="C700" i="5"/>
  <c r="C699" i="5"/>
  <c r="C698" i="5"/>
  <c r="C697" i="5"/>
  <c r="C696" i="5"/>
  <c r="C695" i="5"/>
  <c r="C694" i="5"/>
  <c r="C693" i="5"/>
  <c r="C692" i="5"/>
  <c r="C691" i="5"/>
  <c r="C690" i="5"/>
  <c r="C689" i="5"/>
  <c r="C688" i="5"/>
  <c r="C687" i="5"/>
  <c r="C686" i="5"/>
  <c r="C685" i="5"/>
  <c r="C684" i="5"/>
  <c r="C683" i="5"/>
  <c r="C682" i="5"/>
  <c r="C681" i="5"/>
  <c r="C680" i="5"/>
  <c r="C679" i="5"/>
  <c r="C678" i="5"/>
  <c r="C677" i="5"/>
  <c r="C676" i="5"/>
  <c r="C675" i="5"/>
  <c r="C674" i="5"/>
  <c r="C673" i="5"/>
  <c r="C672" i="5"/>
  <c r="C671" i="5"/>
  <c r="C670" i="5"/>
  <c r="C669" i="5"/>
  <c r="C668" i="5"/>
  <c r="C667" i="5"/>
  <c r="C666" i="5"/>
  <c r="C665" i="5"/>
  <c r="C664" i="5"/>
  <c r="C663" i="5"/>
  <c r="C662" i="5"/>
  <c r="C661" i="5"/>
  <c r="C660" i="5"/>
  <c r="C659" i="5"/>
  <c r="C658" i="5"/>
  <c r="C657" i="5"/>
  <c r="C656" i="5"/>
  <c r="C655" i="5"/>
  <c r="C654" i="5"/>
  <c r="C653" i="5"/>
  <c r="C652" i="5"/>
  <c r="C651" i="5"/>
  <c r="C650" i="5"/>
  <c r="C649" i="5"/>
  <c r="C648" i="5"/>
  <c r="C647" i="5"/>
  <c r="C646" i="5"/>
  <c r="C645" i="5"/>
  <c r="C644" i="5"/>
  <c r="C643" i="5"/>
  <c r="C642" i="5"/>
  <c r="C641" i="5"/>
  <c r="C640" i="5"/>
  <c r="C639" i="5"/>
  <c r="C638" i="5"/>
  <c r="C637" i="5"/>
  <c r="C636" i="5"/>
  <c r="C635" i="5"/>
  <c r="C634" i="5"/>
  <c r="C633" i="5"/>
  <c r="C632" i="5"/>
  <c r="C631" i="5"/>
  <c r="C630" i="5"/>
  <c r="C629" i="5"/>
  <c r="C628" i="5"/>
  <c r="C627" i="5"/>
  <c r="C626" i="5"/>
  <c r="C625" i="5"/>
  <c r="C624" i="5"/>
  <c r="C623" i="5"/>
  <c r="C622" i="5"/>
  <c r="C621" i="5"/>
  <c r="C620" i="5"/>
  <c r="C619" i="5"/>
  <c r="C618" i="5"/>
  <c r="C617" i="5"/>
  <c r="C616" i="5"/>
  <c r="C615" i="5"/>
  <c r="C614" i="5"/>
  <c r="C613" i="5"/>
  <c r="C612" i="5"/>
  <c r="C611" i="5"/>
  <c r="C610" i="5"/>
  <c r="C609" i="5"/>
  <c r="C608" i="5"/>
  <c r="C607" i="5"/>
  <c r="C606" i="5"/>
  <c r="C605" i="5"/>
  <c r="C604" i="5"/>
  <c r="C603" i="5"/>
  <c r="C602" i="5"/>
  <c r="C601" i="5"/>
  <c r="C600" i="5"/>
  <c r="C599" i="5"/>
  <c r="C598" i="5"/>
  <c r="C597" i="5"/>
  <c r="C596" i="5"/>
  <c r="C595" i="5"/>
  <c r="C594" i="5"/>
  <c r="C593" i="5"/>
  <c r="C592" i="5"/>
  <c r="C591" i="5"/>
  <c r="C590" i="5"/>
  <c r="C589" i="5"/>
  <c r="C588" i="5"/>
  <c r="C587" i="5"/>
  <c r="C586" i="5"/>
  <c r="C585" i="5"/>
  <c r="C584" i="5"/>
  <c r="C583" i="5"/>
  <c r="C582" i="5"/>
  <c r="C581" i="5"/>
  <c r="C580" i="5"/>
  <c r="C579" i="5"/>
  <c r="C578" i="5"/>
  <c r="C577" i="5"/>
  <c r="C576" i="5"/>
  <c r="C575" i="5"/>
  <c r="C574" i="5"/>
  <c r="C573" i="5"/>
  <c r="C572" i="5"/>
  <c r="C571" i="5"/>
  <c r="C570" i="5"/>
  <c r="C569" i="5"/>
  <c r="C568" i="5"/>
  <c r="C567" i="5"/>
  <c r="C566" i="5"/>
  <c r="C565" i="5"/>
  <c r="C564" i="5"/>
  <c r="C563" i="5"/>
  <c r="C562" i="5"/>
  <c r="C561" i="5"/>
  <c r="C560" i="5"/>
  <c r="C559" i="5"/>
  <c r="C558" i="5"/>
  <c r="C557" i="5"/>
  <c r="C556" i="5"/>
  <c r="C555" i="5"/>
  <c r="C554" i="5"/>
  <c r="C553" i="5"/>
  <c r="C552" i="5"/>
  <c r="C551" i="5"/>
  <c r="C550" i="5"/>
  <c r="C549" i="5"/>
  <c r="C548" i="5"/>
  <c r="C547" i="5"/>
  <c r="C546" i="5"/>
  <c r="C545" i="5"/>
  <c r="C544" i="5"/>
  <c r="C543" i="5"/>
  <c r="C542" i="5"/>
  <c r="C541" i="5"/>
  <c r="C540" i="5"/>
  <c r="C539" i="5"/>
  <c r="C538" i="5"/>
  <c r="C537" i="5"/>
  <c r="C536" i="5"/>
  <c r="C535" i="5"/>
  <c r="C534" i="5"/>
  <c r="C533" i="5"/>
  <c r="C532" i="5"/>
  <c r="C531" i="5"/>
  <c r="C530" i="5"/>
  <c r="C529" i="5"/>
  <c r="C528" i="5"/>
  <c r="C527" i="5"/>
  <c r="C526" i="5"/>
  <c r="C525" i="5"/>
  <c r="C524" i="5"/>
  <c r="C523" i="5"/>
  <c r="C522" i="5"/>
  <c r="C521" i="5"/>
  <c r="C520" i="5"/>
  <c r="C519" i="5"/>
  <c r="C518" i="5"/>
  <c r="C517" i="5"/>
  <c r="C516" i="5"/>
  <c r="C515" i="5"/>
  <c r="C514" i="5"/>
  <c r="C513" i="5"/>
  <c r="C512" i="5"/>
  <c r="C511" i="5"/>
  <c r="C510" i="5"/>
  <c r="C509" i="5"/>
  <c r="C508" i="5"/>
  <c r="C507" i="5"/>
  <c r="C506" i="5"/>
  <c r="C505" i="5"/>
  <c r="C504" i="5"/>
  <c r="C503" i="5"/>
  <c r="C502" i="5"/>
  <c r="C501" i="5"/>
  <c r="C500" i="5"/>
  <c r="C499" i="5"/>
  <c r="C498" i="5"/>
  <c r="C497" i="5"/>
  <c r="C496" i="5"/>
  <c r="C495" i="5"/>
  <c r="C494" i="5"/>
  <c r="C493" i="5"/>
  <c r="C492" i="5"/>
  <c r="C491" i="5"/>
  <c r="C490" i="5"/>
  <c r="C489" i="5"/>
  <c r="C488" i="5"/>
  <c r="C487" i="5"/>
  <c r="C486" i="5"/>
  <c r="C485" i="5"/>
  <c r="C484" i="5"/>
  <c r="C483" i="5"/>
  <c r="C482" i="5"/>
  <c r="C481" i="5"/>
  <c r="C480" i="5"/>
  <c r="C479" i="5"/>
  <c r="C478" i="5"/>
  <c r="C477" i="5"/>
  <c r="C476" i="5"/>
  <c r="C475" i="5"/>
  <c r="C474" i="5"/>
  <c r="C473" i="5"/>
  <c r="C472" i="5"/>
  <c r="C471" i="5"/>
  <c r="C470" i="5"/>
  <c r="C469" i="5"/>
  <c r="C468" i="5"/>
  <c r="C467" i="5"/>
  <c r="C466" i="5"/>
  <c r="C465" i="5"/>
  <c r="C464" i="5"/>
  <c r="C463" i="5"/>
  <c r="C462" i="5"/>
  <c r="C461" i="5"/>
  <c r="C460" i="5"/>
  <c r="C459" i="5"/>
  <c r="AL73" i="2" s="1" a="1"/>
  <c r="AL73" i="2" s="1"/>
  <c r="C458" i="5"/>
  <c r="C457" i="5"/>
  <c r="C456" i="5"/>
  <c r="C455" i="5"/>
  <c r="C454" i="5"/>
  <c r="C453" i="5"/>
  <c r="C452" i="5"/>
  <c r="C451" i="5"/>
  <c r="C450" i="5"/>
  <c r="C449" i="5"/>
  <c r="C448" i="5"/>
  <c r="C447" i="5"/>
  <c r="C446" i="5"/>
  <c r="C445" i="5"/>
  <c r="C444" i="5"/>
  <c r="C443" i="5"/>
  <c r="C442" i="5"/>
  <c r="C441" i="5"/>
  <c r="C440" i="5"/>
  <c r="C439" i="5"/>
  <c r="C438" i="5"/>
  <c r="C437" i="5"/>
  <c r="C436" i="5"/>
  <c r="C435" i="5"/>
  <c r="C434" i="5"/>
  <c r="C433" i="5"/>
  <c r="C432" i="5"/>
  <c r="C431" i="5"/>
  <c r="C430" i="5"/>
  <c r="C429" i="5"/>
  <c r="C428" i="5"/>
  <c r="C427" i="5"/>
  <c r="C426" i="5"/>
  <c r="C425" i="5"/>
  <c r="C424" i="5"/>
  <c r="C423" i="5"/>
  <c r="C422" i="5"/>
  <c r="C421" i="5"/>
  <c r="C420" i="5"/>
  <c r="C419" i="5"/>
  <c r="C418" i="5"/>
  <c r="C417" i="5"/>
  <c r="C416" i="5"/>
  <c r="C415" i="5"/>
  <c r="C414" i="5"/>
  <c r="C413" i="5"/>
  <c r="C412" i="5"/>
  <c r="C411" i="5"/>
  <c r="C410" i="5"/>
  <c r="C409" i="5"/>
  <c r="C408" i="5"/>
  <c r="C407" i="5"/>
  <c r="C406" i="5"/>
  <c r="C405" i="5"/>
  <c r="C404" i="5"/>
  <c r="C403" i="5"/>
  <c r="C402" i="5"/>
  <c r="C401" i="5"/>
  <c r="C400" i="5"/>
  <c r="C399" i="5"/>
  <c r="C398" i="5"/>
  <c r="C397" i="5"/>
  <c r="C396" i="5"/>
  <c r="C395" i="5"/>
  <c r="C394" i="5"/>
  <c r="C393" i="5"/>
  <c r="C392" i="5"/>
  <c r="C391"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43" i="5"/>
  <c r="C342" i="5"/>
  <c r="C341" i="5"/>
  <c r="C340" i="5"/>
  <c r="C339" i="5"/>
  <c r="C338" i="5"/>
  <c r="C337" i="5"/>
  <c r="C336" i="5"/>
  <c r="C335" i="5"/>
  <c r="C334" i="5"/>
  <c r="C333" i="5"/>
  <c r="C332" i="5"/>
  <c r="C331" i="5"/>
  <c r="C330" i="5"/>
  <c r="C329" i="5"/>
  <c r="C328" i="5"/>
  <c r="C327" i="5"/>
  <c r="C326" i="5"/>
  <c r="C325" i="5"/>
  <c r="C324" i="5"/>
  <c r="C323" i="5"/>
  <c r="C322" i="5"/>
  <c r="C321" i="5"/>
  <c r="C320" i="5"/>
  <c r="C319" i="5"/>
  <c r="C318" i="5"/>
  <c r="C317" i="5"/>
  <c r="C316" i="5"/>
  <c r="C315" i="5"/>
  <c r="C314" i="5"/>
  <c r="C313" i="5"/>
  <c r="C312" i="5"/>
  <c r="C311" i="5"/>
  <c r="C310" i="5"/>
  <c r="C309" i="5"/>
  <c r="C308" i="5"/>
  <c r="C307" i="5"/>
  <c r="C306" i="5"/>
  <c r="C305" i="5"/>
  <c r="C304" i="5"/>
  <c r="C303" i="5"/>
  <c r="C302" i="5"/>
  <c r="C301" i="5"/>
  <c r="C300" i="5"/>
  <c r="C299" i="5"/>
  <c r="C298" i="5"/>
  <c r="C297" i="5"/>
  <c r="C296" i="5"/>
  <c r="C295" i="5"/>
  <c r="C294" i="5"/>
  <c r="C293" i="5"/>
  <c r="C292" i="5"/>
  <c r="C291" i="5"/>
  <c r="C290" i="5"/>
  <c r="C289" i="5"/>
  <c r="C288" i="5"/>
  <c r="C287" i="5"/>
  <c r="C286" i="5"/>
  <c r="C285" i="5"/>
  <c r="C284" i="5"/>
  <c r="C283" i="5"/>
  <c r="C282" i="5"/>
  <c r="C281" i="5"/>
  <c r="C280" i="5"/>
  <c r="C279" i="5"/>
  <c r="C278" i="5"/>
  <c r="C277" i="5"/>
  <c r="C276" i="5"/>
  <c r="C275" i="5"/>
  <c r="C274" i="5"/>
  <c r="C273" i="5"/>
  <c r="C272" i="5"/>
  <c r="C271" i="5"/>
  <c r="C270" i="5"/>
  <c r="C269" i="5"/>
  <c r="C268" i="5"/>
  <c r="C267" i="5"/>
  <c r="C266" i="5"/>
  <c r="AL72" i="2" s="1" a="1"/>
  <c r="AL72" i="2" s="1"/>
  <c r="C265" i="5"/>
  <c r="C264" i="5"/>
  <c r="C263" i="5"/>
  <c r="C262" i="5"/>
  <c r="C261" i="5"/>
  <c r="C260" i="5"/>
  <c r="C259" i="5"/>
  <c r="C258" i="5"/>
  <c r="C257" i="5"/>
  <c r="C256" i="5"/>
  <c r="C255" i="5"/>
  <c r="C254" i="5"/>
  <c r="C253" i="5"/>
  <c r="C252" i="5"/>
  <c r="C251" i="5"/>
  <c r="C250" i="5"/>
  <c r="C249" i="5"/>
  <c r="C248" i="5"/>
  <c r="C247" i="5"/>
  <c r="C246" i="5"/>
  <c r="C245" i="5"/>
  <c r="C244" i="5"/>
  <c r="C229" i="5"/>
  <c r="C230" i="5"/>
  <c r="C231" i="5"/>
  <c r="C232" i="5"/>
  <c r="C233" i="5"/>
  <c r="C234" i="5"/>
  <c r="C235" i="5"/>
  <c r="C236" i="5"/>
  <c r="C237" i="5"/>
  <c r="C238" i="5"/>
  <c r="C239" i="5"/>
  <c r="C240" i="5"/>
  <c r="C241" i="5"/>
  <c r="C242" i="5"/>
  <c r="C243"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196"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47" i="5"/>
  <c r="C146" i="5"/>
  <c r="C145" i="5"/>
  <c r="C144" i="5"/>
  <c r="C143" i="5"/>
  <c r="C142" i="5"/>
  <c r="C141" i="5"/>
  <c r="C140" i="5"/>
  <c r="C139" i="5"/>
  <c r="C138" i="5"/>
  <c r="C137" i="5"/>
  <c r="C136" i="5"/>
  <c r="C135" i="5"/>
  <c r="C134" i="5"/>
  <c r="C133" i="5"/>
  <c r="C132" i="5"/>
  <c r="C131" i="5"/>
  <c r="C130" i="5"/>
  <c r="C129" i="5"/>
  <c r="C128"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AL74" i="2" a="1"/>
  <c r="AL74" i="2" s="1"/>
  <c r="AL75" i="2" a="1"/>
  <c r="AL75" i="2" s="1"/>
  <c r="AL76" i="2" a="1"/>
  <c r="AL76" i="2" s="1"/>
  <c r="AL77" i="2" a="1"/>
  <c r="AL77" i="2" s="1"/>
  <c r="AL78" i="2" a="1"/>
  <c r="AL78" i="2" s="1"/>
  <c r="AL79" i="2" a="1"/>
  <c r="AL79" i="2" s="1"/>
  <c r="AL80" i="2" a="1"/>
  <c r="AL80" i="2" s="1"/>
  <c r="D48" i="2"/>
  <c r="D47" i="2"/>
  <c r="A179" i="4"/>
  <c r="A180" i="4"/>
  <c r="A181" i="4"/>
  <c r="A182" i="4"/>
  <c r="A183" i="4"/>
  <c r="A184" i="4"/>
  <c r="A185" i="4"/>
  <c r="A186" i="4"/>
  <c r="A187" i="4"/>
  <c r="A188" i="4"/>
  <c r="A189" i="4"/>
  <c r="A190" i="4"/>
  <c r="A191" i="4"/>
  <c r="A192" i="4"/>
  <c r="A193" i="4"/>
  <c r="A194"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27"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96" i="4"/>
  <c r="A73" i="4"/>
  <c r="A74" i="4"/>
  <c r="A75" i="4"/>
  <c r="A76" i="4"/>
  <c r="A77" i="4"/>
  <c r="A78" i="4"/>
  <c r="A79" i="4"/>
  <c r="A80" i="4"/>
  <c r="A81" i="4"/>
  <c r="A82" i="4"/>
  <c r="A83" i="4"/>
  <c r="A84" i="4"/>
  <c r="A85" i="4"/>
  <c r="A86" i="4"/>
  <c r="A87" i="4"/>
  <c r="A88" i="4"/>
  <c r="A89" i="4"/>
  <c r="A90" i="4"/>
  <c r="A91" i="4"/>
  <c r="A92" i="4"/>
  <c r="A93" i="4"/>
  <c r="A9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S39" i="2"/>
  <c r="S40" i="2"/>
  <c r="S41" i="2"/>
  <c r="S42" i="2"/>
  <c r="S43" i="2"/>
  <c r="S44" i="2"/>
  <c r="S45" i="2"/>
  <c r="S38" i="2"/>
  <c r="S37" i="2"/>
  <c r="S36" i="2"/>
  <c r="S35" i="2"/>
  <c r="D45" i="2"/>
  <c r="D44" i="2"/>
  <c r="D43" i="2"/>
  <c r="D42" i="2"/>
  <c r="D41" i="2"/>
  <c r="D40" i="2"/>
  <c r="D39" i="2"/>
  <c r="D38" i="2"/>
  <c r="D37" i="2"/>
  <c r="D36" i="2"/>
  <c r="D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Ryogo Mochizuki</author>
  </authors>
  <commentList>
    <comment ref="S72" authorId="0" shapeId="0" xr:uid="{F1876E2C-C3D7-6847-A3A0-A73677C8AB6A}">
      <text>
        <r>
          <rPr>
            <sz val="10"/>
            <color rgb="FF000000"/>
            <rFont val="Yu Gothic UI"/>
          </rPr>
          <t>プリキュアシリーズを選んでね</t>
        </r>
        <r>
          <rPr>
            <sz val="10"/>
            <color rgb="FF000000"/>
            <rFont val="Yu Gothic UI"/>
          </rPr>
          <t>(</t>
        </r>
        <r>
          <rPr>
            <sz val="10"/>
            <color rgb="FF000000"/>
            <rFont val="Yu Gothic UI"/>
          </rPr>
          <t>๑</t>
        </r>
        <r>
          <rPr>
            <sz val="10"/>
            <color rgb="FF000000"/>
            <rFont val="Yu Gothic UI"/>
          </rPr>
          <t>╹</t>
        </r>
        <r>
          <rPr>
            <sz val="10"/>
            <color rgb="FF000000"/>
            <rFont val="Yu Gothic UI"/>
          </rPr>
          <t>◡</t>
        </r>
        <r>
          <rPr>
            <sz val="10"/>
            <color rgb="FF000000"/>
            <rFont val="Yu Gothic UI"/>
          </rPr>
          <t>╹</t>
        </r>
        <r>
          <rPr>
            <sz val="10"/>
            <color rgb="FF000000"/>
            <rFont val="Yu Gothic UI"/>
          </rPr>
          <t>๑</t>
        </r>
        <r>
          <rPr>
            <sz val="10"/>
            <color rgb="FF000000"/>
            <rFont val="Yu Gothic UI"/>
          </rPr>
          <t>)</t>
        </r>
      </text>
    </comment>
    <comment ref="AH72" authorId="0" shapeId="0" xr:uid="{1F02DE38-8CEC-BC4E-86DD-95595EFC69B1}">
      <text>
        <r>
          <rPr>
            <b/>
            <sz val="10"/>
            <color rgb="FF000000"/>
            <rFont val="Yu Gothic UI"/>
          </rPr>
          <t>第何話か数字を選んでね。右にエピソードのタイトルが自動表示されれるよ</t>
        </r>
        <r>
          <rPr>
            <b/>
            <sz val="10"/>
            <color rgb="FF000000"/>
            <rFont val="Yu Gothic UI"/>
          </rPr>
          <t>(</t>
        </r>
        <r>
          <rPr>
            <b/>
            <sz val="10"/>
            <color rgb="FF000000"/>
            <rFont val="Yu Gothic UI"/>
          </rPr>
          <t>๑</t>
        </r>
        <r>
          <rPr>
            <b/>
            <sz val="10"/>
            <color rgb="FF000000"/>
            <rFont val="Yu Gothic UI"/>
          </rPr>
          <t>╹</t>
        </r>
        <r>
          <rPr>
            <b/>
            <sz val="10"/>
            <color rgb="FF000000"/>
            <rFont val="Yu Gothic UI"/>
          </rPr>
          <t>◡</t>
        </r>
        <r>
          <rPr>
            <b/>
            <sz val="10"/>
            <color rgb="FF000000"/>
            <rFont val="Yu Gothic UI"/>
          </rPr>
          <t>╹</t>
        </r>
        <r>
          <rPr>
            <b/>
            <sz val="10"/>
            <color rgb="FF000000"/>
            <rFont val="Yu Gothic UI"/>
          </rPr>
          <t>๑</t>
        </r>
        <r>
          <rPr>
            <b/>
            <sz val="10"/>
            <color rgb="FF000000"/>
            <rFont val="Yu Gothic UI"/>
          </rPr>
          <t xml:space="preserve">)
</t>
        </r>
        <r>
          <rPr>
            <b/>
            <sz val="10"/>
            <color rgb="FF000000"/>
            <rFont val="Yu Gothic UI"/>
          </rPr>
          <t xml:space="preserve">
</t>
        </r>
        <r>
          <rPr>
            <b/>
            <sz val="10"/>
            <color rgb="FF000000"/>
            <rFont val="Yu Gothic UI"/>
          </rPr>
          <t>「プリキュアエピソードマスタ」シートで全部のエピソードが一覧できるよ</t>
        </r>
        <r>
          <rPr>
            <b/>
            <sz val="10"/>
            <color rgb="FF000000"/>
            <rFont val="Yu Gothic UI"/>
          </rPr>
          <t>(</t>
        </r>
        <r>
          <rPr>
            <b/>
            <sz val="10"/>
            <color rgb="FF000000"/>
            <rFont val="Yu Gothic UI"/>
          </rPr>
          <t>๑</t>
        </r>
        <r>
          <rPr>
            <b/>
            <sz val="10"/>
            <color rgb="FF000000"/>
            <rFont val="Yu Gothic UI"/>
          </rPr>
          <t>╹</t>
        </r>
        <r>
          <rPr>
            <b/>
            <sz val="10"/>
            <color rgb="FF000000"/>
            <rFont val="Yu Gothic UI"/>
          </rPr>
          <t>◡</t>
        </r>
        <r>
          <rPr>
            <b/>
            <sz val="10"/>
            <color rgb="FF000000"/>
            <rFont val="Yu Gothic UI"/>
          </rPr>
          <t>╹</t>
        </r>
        <r>
          <rPr>
            <b/>
            <sz val="10"/>
            <color rgb="FF000000"/>
            <rFont val="Yu Gothic UI"/>
          </rPr>
          <t>๑</t>
        </r>
        <r>
          <rPr>
            <b/>
            <sz val="10"/>
            <color rgb="FF000000"/>
            <rFont val="Yu Gothic U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Ryogo Mochizuki</author>
  </authors>
  <commentList>
    <comment ref="S72" authorId="0" shapeId="0" xr:uid="{0402C1BE-A58F-4346-890E-EAAB52E01C03}">
      <text>
        <r>
          <rPr>
            <sz val="10"/>
            <color rgb="FF000000"/>
            <rFont val="Yu Gothic UI"/>
          </rPr>
          <t>プリキュアシリーズを選んでね</t>
        </r>
        <r>
          <rPr>
            <sz val="10"/>
            <color rgb="FF000000"/>
            <rFont val="Yu Gothic UI"/>
          </rPr>
          <t>(</t>
        </r>
        <r>
          <rPr>
            <sz val="10"/>
            <color rgb="FF000000"/>
            <rFont val="Yu Gothic UI"/>
          </rPr>
          <t>๑</t>
        </r>
        <r>
          <rPr>
            <sz val="10"/>
            <color rgb="FF000000"/>
            <rFont val="Yu Gothic UI"/>
          </rPr>
          <t>╹</t>
        </r>
        <r>
          <rPr>
            <sz val="10"/>
            <color rgb="FF000000"/>
            <rFont val="Yu Gothic UI"/>
          </rPr>
          <t>◡</t>
        </r>
        <r>
          <rPr>
            <sz val="10"/>
            <color rgb="FF000000"/>
            <rFont val="Yu Gothic UI"/>
          </rPr>
          <t>╹</t>
        </r>
        <r>
          <rPr>
            <sz val="10"/>
            <color rgb="FF000000"/>
            <rFont val="Yu Gothic UI"/>
          </rPr>
          <t>๑</t>
        </r>
        <r>
          <rPr>
            <sz val="10"/>
            <color rgb="FF000000"/>
            <rFont val="Yu Gothic UI"/>
          </rPr>
          <t>)</t>
        </r>
      </text>
    </comment>
    <comment ref="AH72" authorId="0" shapeId="0" xr:uid="{37DD602E-1BB6-CB42-839E-261E58657350}">
      <text>
        <r>
          <rPr>
            <b/>
            <sz val="10"/>
            <color rgb="FF000000"/>
            <rFont val="Yu Gothic UI"/>
          </rPr>
          <t>第何話か数字を選んでね。右にエピソードのタイトルが自動表示されれるよ</t>
        </r>
        <r>
          <rPr>
            <b/>
            <sz val="10"/>
            <color rgb="FF000000"/>
            <rFont val="Yu Gothic UI"/>
          </rPr>
          <t>(</t>
        </r>
        <r>
          <rPr>
            <b/>
            <sz val="10"/>
            <color rgb="FF000000"/>
            <rFont val="Yu Gothic UI"/>
          </rPr>
          <t>๑</t>
        </r>
        <r>
          <rPr>
            <b/>
            <sz val="10"/>
            <color rgb="FF000000"/>
            <rFont val="Yu Gothic UI"/>
          </rPr>
          <t>╹</t>
        </r>
        <r>
          <rPr>
            <b/>
            <sz val="10"/>
            <color rgb="FF000000"/>
            <rFont val="Yu Gothic UI"/>
          </rPr>
          <t>◡</t>
        </r>
        <r>
          <rPr>
            <b/>
            <sz val="10"/>
            <color rgb="FF000000"/>
            <rFont val="Yu Gothic UI"/>
          </rPr>
          <t>╹</t>
        </r>
        <r>
          <rPr>
            <b/>
            <sz val="10"/>
            <color rgb="FF000000"/>
            <rFont val="Yu Gothic UI"/>
          </rPr>
          <t>๑</t>
        </r>
        <r>
          <rPr>
            <b/>
            <sz val="10"/>
            <color rgb="FF000000"/>
            <rFont val="Yu Gothic UI"/>
          </rPr>
          <t xml:space="preserve">)
</t>
        </r>
        <r>
          <rPr>
            <b/>
            <sz val="10"/>
            <color rgb="FF000000"/>
            <rFont val="Yu Gothic UI"/>
          </rPr>
          <t xml:space="preserve">
</t>
        </r>
        <r>
          <rPr>
            <b/>
            <sz val="10"/>
            <color rgb="FF000000"/>
            <rFont val="Yu Gothic UI"/>
          </rPr>
          <t>「プリキュアエピソードマスタ」シートで全部のエピソードが一覧できるよ</t>
        </r>
        <r>
          <rPr>
            <b/>
            <sz val="10"/>
            <color rgb="FF000000"/>
            <rFont val="Yu Gothic UI"/>
          </rPr>
          <t>(</t>
        </r>
        <r>
          <rPr>
            <b/>
            <sz val="10"/>
            <color rgb="FF000000"/>
            <rFont val="Yu Gothic UI"/>
          </rPr>
          <t>๑</t>
        </r>
        <r>
          <rPr>
            <b/>
            <sz val="10"/>
            <color rgb="FF000000"/>
            <rFont val="Yu Gothic UI"/>
          </rPr>
          <t>╹</t>
        </r>
        <r>
          <rPr>
            <b/>
            <sz val="10"/>
            <color rgb="FF000000"/>
            <rFont val="Yu Gothic UI"/>
          </rPr>
          <t>◡</t>
        </r>
        <r>
          <rPr>
            <b/>
            <sz val="10"/>
            <color rgb="FF000000"/>
            <rFont val="Yu Gothic UI"/>
          </rPr>
          <t>╹</t>
        </r>
        <r>
          <rPr>
            <b/>
            <sz val="10"/>
            <color rgb="FF000000"/>
            <rFont val="Yu Gothic UI"/>
          </rPr>
          <t>๑</t>
        </r>
        <r>
          <rPr>
            <b/>
            <sz val="10"/>
            <color rgb="FF000000"/>
            <rFont val="Yu Gothic UI"/>
          </rPr>
          <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<sst xmlns="http://schemas.openxmlformats.org/spreadsheetml/2006/main" count="2992" uniqueCount="1680">
  <si>
    <t>キャラクター名</t>
  </si>
  <si>
    <t>登場</t>
  </si>
  <si>
    <t>キュアブラック</t>
  </si>
  <si>
    <t>美墨なぎさ</t>
  </si>
  <si>
    <t>キュアアンジェ</t>
  </si>
  <si>
    <t>映画ハートキャッチプリキュア！花の都でファッションショー…ですか！？</t>
  </si>
  <si>
    <t>キュアホワイト</t>
  </si>
  <si>
    <t>雪城ほのか</t>
  </si>
  <si>
    <t xml:space="preserve">キュアエコー </t>
  </si>
  <si>
    <t>坂上あゆみ</t>
  </si>
  <si>
    <t>映画 プリキュアオールスターズ NewStage みらいのともだち</t>
  </si>
  <si>
    <t>シャイニールミナス</t>
  </si>
  <si>
    <t>九条ひかり</t>
  </si>
  <si>
    <t>キュアモフルン</t>
  </si>
  <si>
    <t>モフルン</t>
  </si>
  <si>
    <t>映画 魔法つかいプリキュア！奇跡の変身！キュアモフルン！</t>
  </si>
  <si>
    <t>キュアブルーム</t>
  </si>
  <si>
    <t>日向咲</t>
  </si>
  <si>
    <t>キュアシュプリーム</t>
  </si>
  <si>
    <t>プリム</t>
  </si>
  <si>
    <t>映画 プリキュアオールスターズF</t>
  </si>
  <si>
    <t>キュアイーグレット</t>
  </si>
  <si>
    <t>美翔舞</t>
  </si>
  <si>
    <t>キュアプーカ</t>
  </si>
  <si>
    <t>プーカ</t>
  </si>
  <si>
    <t>キュアドリーム</t>
  </si>
  <si>
    <t>夢原のぞみ</t>
  </si>
  <si>
    <t>兎山悟（変身後）</t>
  </si>
  <si>
    <t>兎山悟</t>
  </si>
  <si>
    <t>わんだふるぷりきゅあ！ ざ・むーびー！ ドキドキ・ゲームの世界で大冒険！</t>
  </si>
  <si>
    <t>キュアルージュ</t>
  </si>
  <si>
    <t>夏木りん</t>
  </si>
  <si>
    <t>兎山大福（変身後）</t>
  </si>
  <si>
    <t>兎山大福</t>
  </si>
  <si>
    <t>キュアレモネード</t>
  </si>
  <si>
    <t>春日野うらら</t>
  </si>
  <si>
    <t>ダークプリキュア5</t>
  </si>
  <si>
    <t>映画Yes！プリキュア5 鏡の国のミラクル大冒険！</t>
  </si>
  <si>
    <t>キュアミント</t>
  </si>
  <si>
    <t>秋元こまち</t>
  </si>
  <si>
    <t>バッドエンドプリキュア</t>
  </si>
  <si>
    <t>スマイルプリキュア！</t>
  </si>
  <si>
    <t>キュアアクア</t>
  </si>
  <si>
    <t>水無月かれん</t>
  </si>
  <si>
    <t>アンラブリー</t>
  </si>
  <si>
    <t>ハピネスチャージプリキュア！</t>
  </si>
  <si>
    <t>ミルキィローズ</t>
  </si>
  <si>
    <t>美々野くるみ</t>
  </si>
  <si>
    <t>ブラックプリンセス</t>
  </si>
  <si>
    <t>Go！プリンセスプリキュア</t>
  </si>
  <si>
    <t>キュアピーチ</t>
  </si>
  <si>
    <t>桃園ラブ</t>
  </si>
  <si>
    <t>キュアゴリラ</t>
  </si>
  <si>
    <t>原西孝幸</t>
  </si>
  <si>
    <t>キュアベリー</t>
  </si>
  <si>
    <t>蒼乃美希</t>
  </si>
  <si>
    <t>キューティーマダム</t>
  </si>
  <si>
    <t>マーモ</t>
  </si>
  <si>
    <t>ドキドキ！プリキュア</t>
  </si>
  <si>
    <t>キュアパイン</t>
  </si>
  <si>
    <t>山吹祈里</t>
  </si>
  <si>
    <t>キュアえみ～る</t>
  </si>
  <si>
    <t>愛崎えみる</t>
  </si>
  <si>
    <t>HUGっと！プリキュア</t>
  </si>
  <si>
    <t>キュアパッション</t>
  </si>
  <si>
    <t>東せつな</t>
  </si>
  <si>
    <t>霧生満</t>
  </si>
  <si>
    <t>ふたりはプリキュア Splash☆Star</t>
  </si>
  <si>
    <t>キュアブロッサム</t>
  </si>
  <si>
    <t>花咲つぼみ</t>
  </si>
  <si>
    <t>霧生薫</t>
  </si>
  <si>
    <t>キュアマリン</t>
  </si>
  <si>
    <t>来海えりか</t>
  </si>
  <si>
    <t>キュアフラワー</t>
  </si>
  <si>
    <t>花咲薫子</t>
  </si>
  <si>
    <t>ハートキャッチプリキュア！</t>
  </si>
  <si>
    <t>キュアサンシャイン</t>
  </si>
  <si>
    <t>明堂院いつき</t>
  </si>
  <si>
    <t>キュアキャンディ</t>
  </si>
  <si>
    <t>キャンディ</t>
  </si>
  <si>
    <t>キュアムーンライト</t>
  </si>
  <si>
    <t>月影ゆり</t>
  </si>
  <si>
    <t>キュアセバスチャン</t>
  </si>
  <si>
    <t>セバスチャン</t>
  </si>
  <si>
    <t>キュアメロディ</t>
  </si>
  <si>
    <t>北条響</t>
  </si>
  <si>
    <t>レジーナ</t>
  </si>
  <si>
    <t>キュアリズム</t>
  </si>
  <si>
    <t>南野奏</t>
  </si>
  <si>
    <t>キュアテンダー</t>
  </si>
  <si>
    <t>氷川まりあ</t>
  </si>
  <si>
    <t>キュアビート</t>
  </si>
  <si>
    <t>黒川エレン</t>
  </si>
  <si>
    <t>キュアミラージュ</t>
  </si>
  <si>
    <t>ミラージュ</t>
  </si>
  <si>
    <t>キュアミューズ</t>
  </si>
  <si>
    <t>調辺アコ</t>
  </si>
  <si>
    <t>キュアペコリン</t>
  </si>
  <si>
    <t>ペコリン</t>
  </si>
  <si>
    <t>キラキラ☆プリキュアアラモード</t>
  </si>
  <si>
    <t>キュアハッピー</t>
  </si>
  <si>
    <t>星空みゆき</t>
  </si>
  <si>
    <t>キュアトゥモロー</t>
  </si>
  <si>
    <t>キュアサニー</t>
  </si>
  <si>
    <t>日野あかね</t>
  </si>
  <si>
    <t>キュアアンフィニ</t>
  </si>
  <si>
    <t>若宮アンリ</t>
  </si>
  <si>
    <t>キュアピース</t>
  </si>
  <si>
    <t>黄瀬やよい</t>
  </si>
  <si>
    <t>ブラックペッパー</t>
  </si>
  <si>
    <t>品田拓海</t>
  </si>
  <si>
    <t>デリシャスパーティ♡プリキュア</t>
  </si>
  <si>
    <t>キュアマーチ</t>
  </si>
  <si>
    <t>緑川なお</t>
  </si>
  <si>
    <t>キュアノーブル</t>
  </si>
  <si>
    <t>プリンセス・エルレイン</t>
  </si>
  <si>
    <t>ひろがるスカイ！プリキュア</t>
  </si>
  <si>
    <t>キュアビューティ</t>
  </si>
  <si>
    <t>青木れいか</t>
  </si>
  <si>
    <t>キュアオシリィ</t>
  </si>
  <si>
    <t>野原しんのすけ</t>
  </si>
  <si>
    <t>わんだふるぷりきゅあ！</t>
  </si>
  <si>
    <t>キュアハート</t>
  </si>
  <si>
    <t>相田マナ</t>
  </si>
  <si>
    <t>キュアワタアメ</t>
  </si>
  <si>
    <t>シロ</t>
  </si>
  <si>
    <t>キュアダイヤモンド</t>
  </si>
  <si>
    <t>菱川六花</t>
  </si>
  <si>
    <t>キュアコネクト</t>
  </si>
  <si>
    <t>響カイト</t>
  </si>
  <si>
    <t>キミとアイドルプリキュア♪</t>
  </si>
  <si>
    <t>キュアロゼッタ</t>
  </si>
  <si>
    <t>四葉ありす</t>
  </si>
  <si>
    <t>キュアソード</t>
  </si>
  <si>
    <t>剣崎真琴</t>
  </si>
  <si>
    <t>キュアエース</t>
  </si>
  <si>
    <t>円亜久里</t>
  </si>
  <si>
    <t>キュアラブリー</t>
  </si>
  <si>
    <t>愛乃めぐみ</t>
  </si>
  <si>
    <t>キュアプリンセス</t>
  </si>
  <si>
    <t>白雪ひめ</t>
  </si>
  <si>
    <t>キュアハニー</t>
  </si>
  <si>
    <t>大森ゆうこ</t>
  </si>
  <si>
    <t>キュアフォーチュン</t>
  </si>
  <si>
    <t>氷川いおな</t>
  </si>
  <si>
    <t>キュアフローラ</t>
  </si>
  <si>
    <t>春野はるか</t>
  </si>
  <si>
    <t>キュアマーメイド</t>
  </si>
  <si>
    <t>海藤みなみ</t>
  </si>
  <si>
    <t>キュアトゥインクル</t>
  </si>
  <si>
    <t>天ノ川きらら</t>
  </si>
  <si>
    <t>キュアスカーレット</t>
  </si>
  <si>
    <t>紅城トワ</t>
  </si>
  <si>
    <t>キュアミラクル</t>
  </si>
  <si>
    <t>朝日奈みらい</t>
  </si>
  <si>
    <t>キュアマジカル</t>
  </si>
  <si>
    <t>十六夜リコ</t>
  </si>
  <si>
    <t>キュアフェリーチェ</t>
  </si>
  <si>
    <t>花海ことは</t>
  </si>
  <si>
    <t>キュアホイップ</t>
  </si>
  <si>
    <t>宇佐美いちか</t>
  </si>
  <si>
    <t>キュアカスタード</t>
  </si>
  <si>
    <t>有栖川ひまり</t>
  </si>
  <si>
    <t>キュアジェラート</t>
  </si>
  <si>
    <t>立神あおい</t>
  </si>
  <si>
    <t>キュアマカロン</t>
  </si>
  <si>
    <t>琴爪ゆかり</t>
  </si>
  <si>
    <t>キュアショコラ</t>
  </si>
  <si>
    <t>剣城あきら</t>
  </si>
  <si>
    <t>キュアパルフェ</t>
  </si>
  <si>
    <t>キラ星シエル</t>
  </si>
  <si>
    <t>キュアエール</t>
  </si>
  <si>
    <t>野乃はな</t>
  </si>
  <si>
    <t>キュアアンジュ</t>
  </si>
  <si>
    <t>薬師寺さあや</t>
  </si>
  <si>
    <t>キュアエトワール</t>
  </si>
  <si>
    <t>輝木ほまれ</t>
  </si>
  <si>
    <t>キュアマシェリ</t>
  </si>
  <si>
    <t>キュアアムール</t>
  </si>
  <si>
    <t>ルールー・アムール</t>
  </si>
  <si>
    <t>キュアスター</t>
  </si>
  <si>
    <t>星奈ひかる</t>
  </si>
  <si>
    <t>キュアミルキー</t>
  </si>
  <si>
    <t>羽衣ララ</t>
  </si>
  <si>
    <t>キュアソレイユ</t>
  </si>
  <si>
    <t>天宮えれな</t>
  </si>
  <si>
    <t>キュアセレーネ</t>
  </si>
  <si>
    <t>香久矢まどか</t>
  </si>
  <si>
    <t>キュアコスモ</t>
  </si>
  <si>
    <t>ユニ</t>
  </si>
  <si>
    <t>キュアグレース</t>
  </si>
  <si>
    <t>花寺のどか</t>
  </si>
  <si>
    <t>キュアフォンテーヌ</t>
  </si>
  <si>
    <t>沢泉ちゆ</t>
  </si>
  <si>
    <t>キュアスパークル</t>
  </si>
  <si>
    <t>平光ひなた</t>
  </si>
  <si>
    <t>キュアアース</t>
  </si>
  <si>
    <t>風鈴アスミ</t>
  </si>
  <si>
    <t>キュアサマー</t>
  </si>
  <si>
    <t>夏海まなつ</t>
  </si>
  <si>
    <t>キュアコーラル</t>
  </si>
  <si>
    <t>涼村さんご</t>
  </si>
  <si>
    <t>キュアパパイア</t>
  </si>
  <si>
    <t>一之瀬みのり</t>
  </si>
  <si>
    <t>キュアフラミンゴ</t>
  </si>
  <si>
    <t>滝沢あすか</t>
  </si>
  <si>
    <t>キュアラメール</t>
  </si>
  <si>
    <t>ローラ</t>
  </si>
  <si>
    <t>キュアプレシャス</t>
  </si>
  <si>
    <t>和実ゆい</t>
  </si>
  <si>
    <t>キュアスパイシー</t>
  </si>
  <si>
    <t>芙羽ここね</t>
  </si>
  <si>
    <t>キュアヤムヤム</t>
  </si>
  <si>
    <t>華満らん</t>
  </si>
  <si>
    <t>キュアフィナーレ</t>
  </si>
  <si>
    <t>菓彩あまね</t>
  </si>
  <si>
    <t>キュアスカイ</t>
  </si>
  <si>
    <t>ソラ・ハレワタール</t>
  </si>
  <si>
    <t>キュアプリズム</t>
  </si>
  <si>
    <t>虹ヶ丘ましろ</t>
  </si>
  <si>
    <t>キュアウィング</t>
  </si>
  <si>
    <t>夕凪ツバサ</t>
  </si>
  <si>
    <t>キュアバタフライ</t>
  </si>
  <si>
    <t>聖あげは</t>
  </si>
  <si>
    <t>キュアマジェスティ</t>
  </si>
  <si>
    <t>エル</t>
  </si>
  <si>
    <t>キュアワンダフル</t>
  </si>
  <si>
    <t>犬飼こむぎ</t>
  </si>
  <si>
    <t>キュアフレンディ</t>
  </si>
  <si>
    <t>犬飼いろは</t>
  </si>
  <si>
    <t>キュアニャミー</t>
  </si>
  <si>
    <t>猫屋敷ユキ</t>
  </si>
  <si>
    <t>キュアリリアン</t>
  </si>
  <si>
    <t>猫屋敷まゆ</t>
  </si>
  <si>
    <t>キュアアイドル</t>
  </si>
  <si>
    <t>咲良うた</t>
  </si>
  <si>
    <t>キュアウインク</t>
  </si>
  <si>
    <t>蒼風なな</t>
  </si>
  <si>
    <t>キュアキュンキュン</t>
  </si>
  <si>
    <t>紫雨こころ</t>
  </si>
  <si>
    <t>キュアズキューン</t>
  </si>
  <si>
    <t>プリルン</t>
  </si>
  <si>
    <t>キュアキッス</t>
  </si>
  <si>
    <t>メロロン</t>
  </si>
  <si>
    <t>キュアアンサー</t>
  </si>
  <si>
    <t>明智あんな</t>
  </si>
  <si>
    <t>キュアミスティック</t>
  </si>
  <si>
    <t>小林みくる</t>
  </si>
  <si>
    <t>キュアアルカナ・シャドウ</t>
  </si>
  <si>
    <t>森亜るるか</t>
  </si>
  <si>
    <t>キュアエクレール</t>
  </si>
  <si>
    <t>📝 基本的な使い方</t>
  </si>
  <si>
    <t>2. 視聴済みシリーズは○、視聴中は△を入力すると、自動で色が変わります</t>
  </si>
  <si>
    <t>3. 画像貼り付けエリアに、お気に入りのプリキュア画像を貼り付けましょう</t>
  </si>
  <si>
    <t>4. 完成したら、スクリーンショットを撮ってSNSでシェア！</t>
  </si>
  <si>
    <t>🎨 デザインのポイント</t>
  </si>
  <si>
    <t>・ピンク系のPOPなデザインで、プリキュアらしさを表現</t>
  </si>
  <si>
    <t>・視聴ステータス（○/△）を入力すると、自動的に色が変わります</t>
  </si>
  <si>
    <t>　○（視聴済み）→ 薄紫色、△（視聴中）→ 薄黄色</t>
  </si>
  <si>
    <t>・印刷する場合は、A4サイズで2ページに分かれて印刷されます</t>
  </si>
  <si>
    <t>📊 データマスタについて</t>
  </si>
  <si>
    <t>・データマスタシートは非表示になっていますが、必要に応じて表示できます</t>
  </si>
  <si>
    <t>・データを更新したい場合は、シート保護を解除してください</t>
  </si>
  <si>
    <t>🔒 シート保護について</t>
  </si>
  <si>
    <t>・これにより、レイアウトが崩れるのを防いでいます</t>
  </si>
  <si>
    <t>・保護を解除したい場合: [校閲]タブ → [シート保護の解除]</t>
  </si>
  <si>
    <t>🌟 Googleスプレッドシートでの共有方法</t>
  </si>
  <si>
    <t>1. Google Driveにこのファイルをアップロード</t>
  </si>
  <si>
    <t>2. Googleスプレッドシートで開く</t>
  </si>
  <si>
    <t>3. [共有]ボタンから、他の人と共有設定</t>
  </si>
  <si>
    <t>4. 「編集者」権限で共有すれば、他の人も記入できます</t>
  </si>
  <si>
    <t>5. データマスタは非表示なので、安心して共有できます</t>
  </si>
  <si>
    <t>年</t>
  </si>
  <si>
    <t>月</t>
  </si>
  <si>
    <t>日</t>
  </si>
  <si>
    <t>画像貼り付け</t>
  </si>
  <si>
    <t>1.</t>
  </si>
  <si>
    <t>2.</t>
  </si>
  <si>
    <t>3.</t>
  </si>
  <si>
    <t>プリキュア歴代シリーズマスタ</t>
  </si>
  <si>
    <t>プリキュア別シリーズ情報</t>
  </si>
  <si>
    <t>映画作品マスタ（同時上映の場合はNo.が同じで行を変えてある）</t>
  </si>
  <si>
    <t>No.</t>
  </si>
  <si>
    <t>タイトル</t>
  </si>
  <si>
    <t>放送開始年</t>
  </si>
  <si>
    <t>放送開始</t>
  </si>
  <si>
    <t>放送終了</t>
  </si>
  <si>
    <t>話数</t>
  </si>
  <si>
    <t>公開日</t>
  </si>
  <si>
    <t>キボウノチカラ～オトナプリキュア'23～</t>
  </si>
  <si>
    <t>映画 ふたりはプリキュア Max Heart</t>
  </si>
  <si>
    <t>魔法つかいプリキュア！！〜MIRAI DAYS〜</t>
  </si>
  <si>
    <t>映画 ふたりはプリキュア Max Heart 2 雪空のともだち</t>
  </si>
  <si>
    <t>ふたりはプリキュアSplash☆Star</t>
  </si>
  <si>
    <t>映画 ふたりはプリキュア Splash Star チクタク危機一髪!</t>
  </si>
  <si>
    <t>Yes！プリキュア5</t>
  </si>
  <si>
    <t>映画 Yes!プリキュア5 鏡の国のミラクル大冒険!</t>
  </si>
  <si>
    <t>Yes！プリキュア5GoGo！</t>
  </si>
  <si>
    <t xml:space="preserve">映画 Yes!プリキュア5GoGo! お菓子の国のハッピーバースディ♪ </t>
  </si>
  <si>
    <t>フレッシュプリキュア！</t>
  </si>
  <si>
    <t>映画 プリキュアオールスターズDX みんなともだちっ☆奇跡の全員大集合!</t>
  </si>
  <si>
    <t>スイートプリキュア♪</t>
  </si>
  <si>
    <t>映画 フレッシュプリキュア! おもちゃの国は秘密がいっぱい!?</t>
  </si>
  <si>
    <t>映画 プリキュアオールスターズDX2 希望の光☆レインボージュエルを守れ!</t>
  </si>
  <si>
    <t>映画 ハートキャッチプリキュア! 花の都でファッションショー…ですか!?</t>
  </si>
  <si>
    <t>映画 プリキュアオールスターズDX3 未来にとどけ! 世界をつなぐ☆虹色の花</t>
  </si>
  <si>
    <t>映画 スイートプリキュア♪ とりもどせ! 心がつなぐ奇跡のメロディ♪</t>
  </si>
  <si>
    <t>映画 プリキュアオールスターズNewStage みらいのともだち</t>
  </si>
  <si>
    <t>映画 スマイルプリキュア! 絵本の中はみんなチグハグ!</t>
  </si>
  <si>
    <t>映画 プリキュアオールスターズNewStage2 こころのともだち</t>
  </si>
  <si>
    <t>映画 ドキドキ!プリキュア マナ結婚!!? 未来につなぐ希望のドレス</t>
  </si>
  <si>
    <t>ヒーリングっど♡プリキュア</t>
  </si>
  <si>
    <t>映画 プリキュアオールスターズNewStage3 永遠のともだち</t>
  </si>
  <si>
    <t>映画 ハピネスチャージプリキュア!人形の国のバレリーナ</t>
  </si>
  <si>
    <t>映画 プリキュアオールスターズ 春のカーニバル♪</t>
  </si>
  <si>
    <t>映画 Go!プリンセスプリキュアGo!Go!!豪華3本立て!!!</t>
  </si>
  <si>
    <t>映画 プリキュアオールスターズ みんなで歌う♪奇跡の魔法!</t>
  </si>
  <si>
    <t>名探偵プリキュア！</t>
  </si>
  <si>
    <t>映画 プリキュアドリームスターズ!</t>
  </si>
  <si>
    <t>映画 キラキラ☆プリキュアアラモード パリッと!想い出のミルフィーユ!</t>
  </si>
  <si>
    <t>映画 プリキュアスーパースターズ!</t>
  </si>
  <si>
    <t>映画 HUGっと!プリキュア♡ふたりはプリキュア オールスターズメモリーズ</t>
  </si>
  <si>
    <t>映画 プリキュアミラクルユニバース</t>
  </si>
  <si>
    <t>映画 スター☆トゥインクルプリキュア 星のうたに想いをこめて</t>
  </si>
  <si>
    <t>映画 プリキュアミラクルリープ みんなとの不思議な1日</t>
  </si>
  <si>
    <t>映画 デリシャスパーティ♡プリキュア夢みる♡お子さまランチ!</t>
  </si>
  <si>
    <t>わんだふるぷりきゅあ！ざ・むーびー！ ドキドキ♡ゲームの世界で大冒険！</t>
  </si>
  <si>
    <t>映画キミとアイドルプリキュア♪ お待たせ！キミに届けるキラッキライブ！</t>
  </si>
  <si>
    <t>1. ふたりはプリキュア  (全49話)</t>
  </si>
  <si>
    <t>2. ふたりはプリキュア Max Heart (全47話)</t>
  </si>
  <si>
    <t>4. Yes!プリキュア5 (全49話)</t>
  </si>
  <si>
    <t>5. Yes!プリキュア5 GoGo! (全48話)</t>
  </si>
  <si>
    <t>6. フレッシュプリキュア! (全50話)</t>
  </si>
  <si>
    <t>7. ハートキャッチプリキュア! (全49話)</t>
  </si>
  <si>
    <t>8. スイートプリキュア♪ (全48話)</t>
  </si>
  <si>
    <t>9. スマイルプリキュア! (全48話)</t>
  </si>
  <si>
    <t>10. ドキドキ!プリキュア (全49話)</t>
  </si>
  <si>
    <t>11. ハピネスチャージプリキュア! (全49話)</t>
  </si>
  <si>
    <t>12. Go!プリンセスプリキュア (全50話)</t>
  </si>
  <si>
    <t>13. 魔法つかいプリキュア! (全50話)</t>
  </si>
  <si>
    <t>14. キラキラ☆プリキュアアラモード (全49話)</t>
  </si>
  <si>
    <t>15. HUGっと!プリキュア (全49話)</t>
  </si>
  <si>
    <t>16. スター☆トゥインクルプリキュア (全49話)</t>
  </si>
  <si>
    <t>17. ヒーリングっど♡プリキュア (全45話)</t>
  </si>
  <si>
    <t>18. トロピカル〜ジュ!プリキュア (全46話)</t>
  </si>
  <si>
    <t>19. デリシャスパーティ♡プリキュア (全45話)</t>
  </si>
  <si>
    <t>20. ひろがるスカイ!プリキュア (全50話)</t>
  </si>
  <si>
    <t>21. わんだふるぷりきゅあ! (全50話)</t>
  </si>
  <si>
    <t>22. キミとアイドルプリキュア♪ (全49話)</t>
  </si>
  <si>
    <t>24. 名探偵プリキュア！ (放送中・利用可能話数:3話)</t>
  </si>
  <si>
    <t>復活！プリキュア5！</t>
  </si>
  <si>
    <t>出会いはミラクルでマジカル！魔法のプリキュア誕生！</t>
  </si>
  <si>
    <t>大好きたっぷり！キュアホイップできあがり！</t>
  </si>
  <si>
    <t>キラやば～☆宇宙に輝くキュアスター誕生！</t>
  </si>
  <si>
    <t>トロピカれ！やる気全開！キュアサマー！</t>
  </si>
  <si>
    <t>誕生！名探偵プリキュア！ </t>
  </si>
  <si>
    <t>カンベンして！闇に狙われた街</t>
  </si>
  <si>
    <t>のぞみとココ 悩める再会</t>
  </si>
  <si>
    <t>学園のプリンセス！登場キュアマーメイド！</t>
  </si>
  <si>
    <t>宇宙からのオトモダチ☆キュアミルキー誕生！</t>
  </si>
  <si>
    <t>まなつとローラ！どっちのダイジが一番大事？</t>
  </si>
  <si>
    <t>天才登場！その名はジェット先輩！ </t>
  </si>
  <si>
    <t>イケてる実習生に気をつけろ！</t>
  </si>
  <si>
    <t>運び屋シロップの友達</t>
  </si>
  <si>
    <t>もうさよなら？パフを飼ってはいけません！</t>
  </si>
  <si>
    <t>魔法商店街でショッピング！目覚めるルビーの力！</t>
  </si>
  <si>
    <t>叫べライオン！キュアジェラート！</t>
  </si>
  <si>
    <t>自分を信じて！キュートいっぱい！キュアコーラル！</t>
  </si>
  <si>
    <t>みんなおいでよ！キュアット探偵事務所！</t>
  </si>
  <si>
    <t>うららの台本を届けろ！</t>
  </si>
  <si>
    <t>キラキラきららはキュアトゥインクル？</t>
  </si>
  <si>
    <t>魔法の授業スタート！ふしぎなちょうちょを探せ！</t>
  </si>
  <si>
    <t>3人そろってレッツ・ラ・まぜまぜ！</t>
  </si>
  <si>
    <t>チャオ！きらめく笑顔☆キュアソレイユ誕生！</t>
  </si>
  <si>
    <t>はじけるキュアパパイア！これが私の物語！</t>
  </si>
  <si>
    <t>マジヤバ！捨て身のピーサード</t>
  </si>
  <si>
    <t>プリキュアの資格</t>
  </si>
  <si>
    <t>生徒会長かれんへの手紙</t>
  </si>
  <si>
    <t>きまぐれお姉さまはキュアマカロン！</t>
  </si>
  <si>
    <t>ヒミツの変身☆お嬢さまはキュアセレーネ！</t>
  </si>
  <si>
    <t>先輩参上！燃えろ！キュアフラミンゴ！</t>
  </si>
  <si>
    <t>新たな闇！危険な森のクマさん</t>
  </si>
  <si>
    <t>ドーナツ国王目覚める！</t>
  </si>
  <si>
    <t>レッスンスタート！めざせグランプリンセス！</t>
  </si>
  <si>
    <t>今はじまる！その名は、トロピカる部！</t>
  </si>
  <si>
    <t>熱闘ラクロス！乙女心は超ビミョー！</t>
  </si>
  <si>
    <t>レッツゴー！パルミエ王国！</t>
  </si>
  <si>
    <t>人魚の里の魔法！よみがえるサファイアの想い！</t>
  </si>
  <si>
    <t>ペコリン、ドーナツ作るペコ～！</t>
  </si>
  <si>
    <t>ワクワク！ロケット修理大作戦☆</t>
  </si>
  <si>
    <t>やってくる！海の妖精くるるん！</t>
  </si>
  <si>
    <t>相性最悪？りんとかれん</t>
  </si>
  <si>
    <t>シロップと謎の手紙</t>
  </si>
  <si>
    <t>キラパティオープン…できません！</t>
  </si>
  <si>
    <t>宇宙へGO☆ケンネル星はワンダフル！</t>
  </si>
  <si>
    <t>初めての部活！お弁当でトロピカっちゃえ！</t>
  </si>
  <si>
    <t>取り返せ！メポメポ大作戦</t>
  </si>
  <si>
    <t>プリキュアがばれちゃった!?</t>
  </si>
  <si>
    <t>名探偵こまち登場！</t>
  </si>
  <si>
    <t>幕よあがれ！憧れのノーブルパーティ！</t>
  </si>
  <si>
    <t>キラパティがあなたの恋、叶えます！</t>
  </si>
  <si>
    <t>友情のリング！スタードーナツ☆</t>
  </si>
  <si>
    <t>メイクは魔法？映画でトロピカる！</t>
  </si>
  <si>
    <t>ほのか炸裂！素敵な誕生日</t>
  </si>
  <si>
    <t>出た！青いバラの力！</t>
  </si>
  <si>
    <t>どこどこ？新たなドレスアップキー！</t>
  </si>
  <si>
    <t>ただいま！ナシマホウ界！ってリコはどこ？</t>
  </si>
  <si>
    <t>キラッキラ☆惑星クマリンへようこそ！</t>
  </si>
  <si>
    <t>亮太を救え！ゲキドラーゴ・パニック</t>
  </si>
  <si>
    <t>のぞみとココの熱気球</t>
  </si>
  <si>
    <t>華麗に変身！ミルキィローズ！</t>
  </si>
  <si>
    <t>モフルンの初登校？ワクワクのトパーズをゲットモフ！</t>
  </si>
  <si>
    <t>輝け☆サザンクロスの力！</t>
  </si>
  <si>
    <t>もりあがれ！海辺のサンドアート！</t>
  </si>
  <si>
    <t>悪の華・ポイズニー参上！って誰？</t>
  </si>
  <si>
    <t>うららのステージを守れ！</t>
  </si>
  <si>
    <t>美々野くるみがやってきた！</t>
  </si>
  <si>
    <t>きららとアイドル！あつ～いドーナッツバトル！</t>
  </si>
  <si>
    <t>満天の星空とみらいの思い出</t>
  </si>
  <si>
    <t>ドキドキ！みんなでパジャマパーティー！</t>
  </si>
  <si>
    <t>ご用心！年下の転校生</t>
  </si>
  <si>
    <t>りんちゃんの部活決定ーっ！</t>
  </si>
  <si>
    <t>悪夢のメルヘンワールド！</t>
  </si>
  <si>
    <t>冷たい音色…！黒きプリンセス現る！</t>
  </si>
  <si>
    <t>ムリムリ！ひまり、まさかのデビュー！</t>
  </si>
  <si>
    <t>ララのドキドキ初登校☆</t>
  </si>
  <si>
    <t>ドタバタ校内放送！響け、人魚の歌！</t>
  </si>
  <si>
    <t>悩める生徒会長かれん</t>
  </si>
  <si>
    <t>ミルキィローズの秘密！</t>
  </si>
  <si>
    <t>大好きのカタチ！春野ファミリーの夢！</t>
  </si>
  <si>
    <t>みんな花マル！テスト大作戦！</t>
  </si>
  <si>
    <t>お嬢さまロックンロール！</t>
  </si>
  <si>
    <t>おまかせ！保育園でトロピカ先生！</t>
  </si>
  <si>
    <t>メッチャ危ない家族旅行</t>
  </si>
  <si>
    <t>あこがれの先輩は大親友!?</t>
  </si>
  <si>
    <t>ハッスルのぞみのお手伝い！</t>
  </si>
  <si>
    <t>りんちゃんと豆の木</t>
  </si>
  <si>
    <t>大変身ロマ！アロマの執事試験！</t>
  </si>
  <si>
    <t>ハチャメチャ大混乱！はーちゃん七変化！</t>
  </si>
  <si>
    <t>愛ゆえに！怒りのキュアショコラ！</t>
  </si>
  <si>
    <t>お宝争奪！宇宙怪盗参上☆</t>
  </si>
  <si>
    <t>ストレス全開！マドンナはつらいよ</t>
  </si>
  <si>
    <t>こまち小説家断念!?</t>
  </si>
  <si>
    <t>海への誓い！みなみの大切な宝物！</t>
  </si>
  <si>
    <t>久しぶりっ！補習メイトがやってきた！</t>
  </si>
  <si>
    <t>キケンな急接近！ゆかりとリオ！</t>
  </si>
  <si>
    <t>目指せ優勝☆まどかの一矢！</t>
  </si>
  <si>
    <t>魔女の罠！囚われたローラ！</t>
  </si>
  <si>
    <t>ハートをゲット！トキメキ農作業</t>
  </si>
  <si>
    <t>純情乙女の恋物語</t>
  </si>
  <si>
    <t>たむけんさんの宝物</t>
  </si>
  <si>
    <t>まぶしすぎる！きらら、夢のランウェイ！</t>
  </si>
  <si>
    <t>水晶さんおしえて！おばあちゃんの思い出の人</t>
  </si>
  <si>
    <t>最後の実験！変身できないキュアホイップ！</t>
  </si>
  <si>
    <t>敵？味方？ブルーキャットの探しモノ☆</t>
  </si>
  <si>
    <t>人魚の奇跡！変身！キュアラメール！</t>
  </si>
  <si>
    <t>ドキドキ！中間テストは恋の迷宮</t>
  </si>
  <si>
    <t>みんなに届け！うららの歌声</t>
  </si>
  <si>
    <t>絵本のヒミツ！プリンセスってなぁに？</t>
  </si>
  <si>
    <t>魔法界再び！リンクルストーンを取り返せ！</t>
  </si>
  <si>
    <t>ウワサの主は強敵ビブリー！</t>
  </si>
  <si>
    <t>つかめ新連載☆お母さんのまんが道！</t>
  </si>
  <si>
    <t>歩くよ！泳ぐよ！ローラの初登校！</t>
  </si>
  <si>
    <t>こわすぎ！ドツクゾーン最後の切り札</t>
  </si>
  <si>
    <t>うららの秘密を探れ！</t>
  </si>
  <si>
    <t>はっけ～ん！寮でみつけたタカラモノ！</t>
  </si>
  <si>
    <t>探検＆冒険！魔法のとびらのナゾ！</t>
  </si>
  <si>
    <t>天才パティシエ！キラ星シエル！</t>
  </si>
  <si>
    <t>虹の星へ☆ブルーキャットのヒミツ！</t>
  </si>
  <si>
    <t>まなつパニック！学校の七不思議！</t>
  </si>
  <si>
    <t>どっちが本物？ふたりのほのか</t>
  </si>
  <si>
    <t>こまちとまどか 二人の夢</t>
  </si>
  <si>
    <t>ドタバタでヤバスギ！魔法界に生まれたエメラルド！</t>
  </si>
  <si>
    <t>憧れまぜまぜ！いちかとシエル！</t>
  </si>
  <si>
    <t>銀河に光る☆キュアコスモ誕生！</t>
  </si>
  <si>
    <t>名探偵みのりん！消えたメロンパン事件！</t>
  </si>
  <si>
    <t>衝撃デート！キリヤの真実</t>
  </si>
  <si>
    <t>お世話役見習いミルク登場！</t>
  </si>
  <si>
    <t>友情たっぷりみんなでお弁当！</t>
  </si>
  <si>
    <t>虹色のスペクトル☆キュアコスモの力！</t>
  </si>
  <si>
    <t>夏休み！トロピカる部の合宿計画！</t>
  </si>
  <si>
    <t>ミルクの家出で大騒ぎ！</t>
  </si>
  <si>
    <t>のぞみ先生大いに頑張る！</t>
  </si>
  <si>
    <t>芽生える新たな伝説！キュアフェリーチェ誕生！</t>
  </si>
  <si>
    <t>やめてジュリオ！憎しみのキラキラル！</t>
  </si>
  <si>
    <t>おかえり、お父さん！星奈家の七夕☆</t>
  </si>
  <si>
    <t>ヒミツの大冒険！人魚の宝を探せ！</t>
  </si>
  <si>
    <t>危うし！夏合宿の悪夢</t>
  </si>
  <si>
    <t>大ピンチ！悪夢の招待状</t>
  </si>
  <si>
    <t>これからもよろしく！おかえり、はーちゃん！</t>
  </si>
  <si>
    <t>翔べ！虹色ペガサス、キュアパルフェ！</t>
  </si>
  <si>
    <t>南乃祭り！教えて、ローラの願いごと！</t>
  </si>
  <si>
    <t>新たなる5人の力！</t>
  </si>
  <si>
    <t>プリキュア5新たな力！</t>
  </si>
  <si>
    <t>笑顔がカタイ？ルームメイトはプリンセス！</t>
  </si>
  <si>
    <t>ワクワクリフォーム！はーちゃんのお部屋づくり！</t>
  </si>
  <si>
    <t>ココロ溶かす！アイスノー星の演奏会☆</t>
  </si>
  <si>
    <t>プリキュア合宿大作戦！</t>
  </si>
  <si>
    <t>真夏の悪夢の二人組</t>
  </si>
  <si>
    <t>はるかのおうちへ！はじめてのおとまり会！</t>
  </si>
  <si>
    <t>夏だ！海だ！大はしゃぎ！かき氷が食べた～いっ！</t>
  </si>
  <si>
    <t>満天の星まつり☆ユニの思い出</t>
  </si>
  <si>
    <t>桜川先生パワーアップ大作戦！</t>
  </si>
  <si>
    <t>ロマンス全開リゾートライフ！</t>
  </si>
  <si>
    <t>プリキュア大都会に現る！</t>
  </si>
  <si>
    <t>トワ様を救え！戦うロイヤルフェアリー！</t>
  </si>
  <si>
    <t>想いはみんな一緒！はーちゃんのクッキー</t>
  </si>
  <si>
    <t>夏だ！海だ！キラパティ漂流記！</t>
  </si>
  <si>
    <t>晴れわたれ！キラキラ☆流星群の夜！</t>
  </si>
  <si>
    <t>新たな闇が迫る！迷子のポルンを救え</t>
  </si>
  <si>
    <t>ガンバレゆうき！応援ひびく夏祭り！</t>
  </si>
  <si>
    <t>アツ～いライブバトル！あおいVSミサキ！</t>
  </si>
  <si>
    <t>海の星！人魚になってスーイスイ☆</t>
  </si>
  <si>
    <t>やる気が消える？水族館ふしぎツアー！</t>
  </si>
  <si>
    <t>レギーネ登場！ってもう来ないで！</t>
  </si>
  <si>
    <t>心は一緒！プリキュアを照らす太陽の光！</t>
  </si>
  <si>
    <t>魔法界の夏祭り！花火よ、たかくあがれ！</t>
  </si>
  <si>
    <t>ふくらめ！ひまりのスイーツ大実験！</t>
  </si>
  <si>
    <t>燃やせハート！職人フレアとロケット修理☆</t>
  </si>
  <si>
    <t>文化祭！力あわせて、あおぞらメイク！</t>
  </si>
  <si>
    <t>のぞみの一日マネージャー</t>
  </si>
  <si>
    <t>ふしぎな女の子？受けつがれし伝説のキー！</t>
  </si>
  <si>
    <t>大ピンチ！闇に染まったキュアマカロン！</t>
  </si>
  <si>
    <t>ただいまルン☆惑星サマーンのユウウツ</t>
  </si>
  <si>
    <t>甦る伝説！プリキュアおめかしアップ！</t>
  </si>
  <si>
    <t>ミルクの決意とみんなの力！</t>
  </si>
  <si>
    <t>王の力とナッツの悩み</t>
  </si>
  <si>
    <t>未来へ！チカラの結晶、プリンセスパレス！</t>
  </si>
  <si>
    <t>狙われた学園祭！ショコラ・イン・ワンダーランド！</t>
  </si>
  <si>
    <t>ララの想いとAIのキモチ☆</t>
  </si>
  <si>
    <t>のぞみとココのラブレター事件！</t>
  </si>
  <si>
    <t>ミルキィローズ新たなる力！</t>
  </si>
  <si>
    <t>新学期！新たな夢と新たなる脅威！</t>
  </si>
  <si>
    <t>守り抜け！最後のプリンセスのペン☆</t>
  </si>
  <si>
    <t>トラブル列車！あすかの修学旅行！</t>
  </si>
  <si>
    <t>りんちゃんのハッピーウェディング</t>
  </si>
  <si>
    <t>小さな小さな大冒険！</t>
  </si>
  <si>
    <t>ワクワクいっぱい！はーちゃんの学校生活！</t>
  </si>
  <si>
    <t>キラッと輝け6つの個性！キラキラルクリーマー！</t>
  </si>
  <si>
    <t>重なる想い☆新たなイマジネーションの力</t>
  </si>
  <si>
    <t>おねえちゃんみたいに！ぼくのおかみ修行</t>
  </si>
  <si>
    <t>駆けろランウェイ！さんごのファッションショー！</t>
  </si>
  <si>
    <t>大スクープ！プリキュア5独占取材！</t>
  </si>
  <si>
    <t>ハッスルうららとカレー屋さん</t>
  </si>
  <si>
    <t>教えてシャムール♪願い叶える幸せレッスン！</t>
  </si>
  <si>
    <t>フワの決意！お手伝い大作戦☆</t>
  </si>
  <si>
    <t>ミルクを守れ！白馬の騎士かれん</t>
  </si>
  <si>
    <t>涙のお別れ！クレープの告白</t>
  </si>
  <si>
    <t>ピンチすぎる～！はるかのプリンセスコンテスト！</t>
  </si>
  <si>
    <t>つながるキモチ☆えれなとサボテン星人！</t>
  </si>
  <si>
    <t>夢は無限大！大人になったら何になる？</t>
  </si>
  <si>
    <t>これってデート？怒涛のハッピーバースデー</t>
  </si>
  <si>
    <t>マジヤバ修学旅行！思い出作りは危険な香り</t>
  </si>
  <si>
    <t>ナッツの鍵とこまちの心</t>
  </si>
  <si>
    <t>ブンビー衝撃発言！</t>
  </si>
  <si>
    <t>生徒会長総選挙！リコに清き一票を！</t>
  </si>
  <si>
    <t>デコボコぴったり！ひまりとあおい！</t>
  </si>
  <si>
    <t>わくわくハロウィン！負けるな、まなつ！</t>
  </si>
  <si>
    <t>目指せ完走！マラソン大会</t>
  </si>
  <si>
    <t>いちかとあきら！いちご坂大運動会！</t>
  </si>
  <si>
    <t>ブルーキャット再び！虹色のココロ☆</t>
  </si>
  <si>
    <t>来たよ！人魚の国・グランオーシャン！</t>
  </si>
  <si>
    <t>魔法が決め手？冷凍みかんのレシピ！</t>
  </si>
  <si>
    <t>UMAで優勝！ハロウィン仮装コンテスト☆</t>
  </si>
  <si>
    <t>人魚の記憶！海のリングを取り戻せ！</t>
  </si>
  <si>
    <t>プリキュア5のシンデレラ物語</t>
  </si>
  <si>
    <t>怪しいワナ…！ひとりぼっちのプリンセス！</t>
  </si>
  <si>
    <t>甘い？甘くない？魔法のかぼちゃ祭り！</t>
  </si>
  <si>
    <t>ペコリン人間になっちゃったペコ～！</t>
  </si>
  <si>
    <t>輝け！ユニのトゥインクルイマジネーション☆</t>
  </si>
  <si>
    <t>決めろ！あすかの友情スマッシュ！</t>
  </si>
  <si>
    <t>恐怖！デスパライア現る</t>
  </si>
  <si>
    <t>モンブラン国王を救え！</t>
  </si>
  <si>
    <t>夢の花ひらく時！舞え、復活のプリンセス！</t>
  </si>
  <si>
    <t>今日はハロウィン！み～んな笑顔になぁれ！</t>
  </si>
  <si>
    <t>えれな大ピンチ！テンジョウ先生のワナ！</t>
  </si>
  <si>
    <t>理事長の正体を探れ！</t>
  </si>
  <si>
    <t>うららの歌声を取り戻せ！</t>
  </si>
  <si>
    <t>トワの決意！空にかがやく希望の虹！</t>
  </si>
  <si>
    <t>愛情いっぱいのおめでとう！リコの誕生日！</t>
  </si>
  <si>
    <t>レッツ・ラ・おきがえ！スイーツキャッスルできあがり！</t>
  </si>
  <si>
    <t>伝わる気持ち こまちとうらら</t>
  </si>
  <si>
    <t>ゆいの夢！想いはキャンバスの中に…！</t>
  </si>
  <si>
    <t>ジュエリーな毎日！魔法学校へ放課後留学！</t>
  </si>
  <si>
    <t>夢はキラ☆ピカ無限大！</t>
  </si>
  <si>
    <t>月よ輝け☆まどかの一歩！</t>
  </si>
  <si>
    <t>会議だよ！トロピカる部、集合～！</t>
  </si>
  <si>
    <t>りんとかれんのひそかな約束</t>
  </si>
  <si>
    <t>こまちの決意とアラビアンナイト</t>
  </si>
  <si>
    <t>チクルンにとどけ！想いをのせた魔法のプリン！</t>
  </si>
  <si>
    <t>笑顔の迷い、えれなの迷い。</t>
  </si>
  <si>
    <t>襲撃！最強のヤラネーダ！</t>
  </si>
  <si>
    <t>激揺れまくり！藤P先輩に届けこの想い</t>
  </si>
  <si>
    <t>こまちの決意とナッツの未来</t>
  </si>
  <si>
    <t>恐怖！エターナルの館長！</t>
  </si>
  <si>
    <t>一番星のきらら！夢きらめくステージへ！</t>
  </si>
  <si>
    <t>いざ妖精の里へ！あかされる魔法界のヒミツ！</t>
  </si>
  <si>
    <t>かくし味は勇気です！ひまりの未来レシピ！</t>
  </si>
  <si>
    <t>潜り込め！深海の魔女やしき！</t>
  </si>
  <si>
    <t>お世話役ってどんな人？</t>
  </si>
  <si>
    <t>届け！みんなのプレゼント！</t>
  </si>
  <si>
    <t>湧き上がる想い！みなみの本当のキモチ！</t>
  </si>
  <si>
    <t>雪に秘めた想い！愛をさけべ、あきら！</t>
  </si>
  <si>
    <t>魔女の一番大事なこと</t>
  </si>
  <si>
    <t>のぞみとココのクリスマスの誓い</t>
  </si>
  <si>
    <t>キュアローズガーデンの扉現る！</t>
  </si>
  <si>
    <t>伝えたい想い！みなみの夢よ大海原へ！</t>
  </si>
  <si>
    <t>想いは時を超えて…！友情のかたち！</t>
  </si>
  <si>
    <t>さよならゆかり！トキメキ☆スイーツクリスマス！</t>
  </si>
  <si>
    <t>輝くキラキラ星☆ひかるのイマジネーション！</t>
  </si>
  <si>
    <t>やる気大決戦！輝け！トロピカルパラダイス！</t>
  </si>
  <si>
    <t>カワリーノ非情の策略！</t>
  </si>
  <si>
    <t>絶体絶命！没収されたプリキュア5！</t>
  </si>
  <si>
    <t>ノワール大決戦！笑顔の消えたバースデー！</t>
  </si>
  <si>
    <t>ダークネスト降臨！スターパレスの攻防</t>
  </si>
  <si>
    <t>トロピカれ！わたしたちの今！</t>
  </si>
  <si>
    <t>ドリームコレットを取り戻せ！</t>
  </si>
  <si>
    <t>花のように…！つよくやさしく美しく！</t>
  </si>
  <si>
    <t>それぞれの願い！明日はどっちだー？</t>
  </si>
  <si>
    <t>大好きをとりもどせ！キュアペコリンできあがり！</t>
  </si>
  <si>
    <t>フワを救え！消えゆく宇宙と大いなる闇！</t>
  </si>
  <si>
    <t>希望VS絶望 最後の対決！</t>
  </si>
  <si>
    <t>未来へ！永遠不滅のプリキュア5！</t>
  </si>
  <si>
    <t>迫る絶望…！絶体絶命のプリンセス！</t>
  </si>
  <si>
    <t>さいごの戦い！世界まるごとレッツ・ラ・まぜまぜ！</t>
  </si>
  <si>
    <t>想いを重ねて！闇を照らす希望の星☆</t>
  </si>
  <si>
    <t>絶好調なり！永遠の星空の仲間たち！</t>
  </si>
  <si>
    <t>夢と希望のプリキュア5！</t>
  </si>
  <si>
    <t>あなたに届け！マイスイートハート！</t>
  </si>
  <si>
    <t>愛は永遠に輝く！みんな幸せハピネス！</t>
  </si>
  <si>
    <t>決戦ディスピア！グランプリンセス誕生！</t>
  </si>
  <si>
    <t>大好きの先へ！ホイップ・ステップ・ジャーンプ！</t>
  </si>
  <si>
    <t>キミと一緒に！キラッキランラン♪</t>
  </si>
  <si>
    <t>無限にひろがる！わたしたちの世界！</t>
  </si>
  <si>
    <t>ず～っとわんだふる！</t>
  </si>
  <si>
    <t>キボウノチカラ〜オトナプリキュア'23〜 (全12話)</t>
  </si>
  <si>
    <t>魔法つかいプリキュア!! ～MIRAI DAYS～ (全12話)</t>
  </si>
  <si>
    <t>ミライノカタチ </t>
  </si>
  <si>
    <t>再会はミラクルでマジカル！</t>
  </si>
  <si>
    <t>ケツイノスガタ </t>
  </si>
  <si>
    <t>久しぶりの魔法界</t>
  </si>
  <si>
    <t>ココロノキオク </t>
  </si>
  <si>
    <t>マヨイノツバサ </t>
  </si>
  <si>
    <t>ひすいの秘密</t>
  </si>
  <si>
    <t>ノゾミノノゾミ </t>
  </si>
  <si>
    <t>流れ行く歳月</t>
  </si>
  <si>
    <t>ホノオノユラギ </t>
  </si>
  <si>
    <t>真の目的</t>
  </si>
  <si>
    <t>ウレイノカジツ </t>
  </si>
  <si>
    <t>刻をつかさどるもの</t>
  </si>
  <si>
    <t>ワタシノマチ </t>
  </si>
  <si>
    <t>ことはとひすい</t>
  </si>
  <si>
    <t>フタリノキズナ </t>
  </si>
  <si>
    <t>それぞれの世界</t>
  </si>
  <si>
    <t>サイゴノヤクソク </t>
  </si>
  <si>
    <t>ミライノオワリ </t>
  </si>
  <si>
    <t>みらいの決断</t>
  </si>
  <si>
    <t>キボウノチカラ</t>
  </si>
  <si>
    <t>進むべき未来</t>
  </si>
  <si>
    <t>視聴ステータス（選択肢用）</t>
  </si>
  <si>
    <t>推しカラー（条件付き書式用）</t>
  </si>
  <si>
    <t>属性タグ（選択肢用）</t>
  </si>
  <si>
    <t>💖 最推し！</t>
  </si>
  <si>
    <t>ピンク</t>
  </si>
  <si>
    <t>同担歓迎✨</t>
  </si>
  <si>
    <t>📺 全話視聴済</t>
  </si>
  <si>
    <t>ブルー </t>
  </si>
  <si>
    <t>🔄 今見てる</t>
  </si>
  <si>
    <t>イエロー </t>
  </si>
  <si>
    <t>地雷なし🙆‍♀️</t>
  </si>
  <si>
    <t>🌱 気になる</t>
  </si>
  <si>
    <t>パープル </t>
  </si>
  <si>
    <t>🍿 映画のみ</t>
  </si>
  <si>
    <t>レッド </t>
  </si>
  <si>
    <t>グリーン</t>
  </si>
  <si>
    <t> ホワイト</t>
  </si>
  <si>
    <t>ブラック</t>
  </si>
  <si>
    <t>シリーズ名</t>
  </si>
  <si>
    <t>全視聴済み</t>
    <rPh sb="0" eb="1">
      <t xml:space="preserve">ゼン </t>
    </rPh>
    <rPh sb="1" eb="4">
      <t xml:space="preserve">シチョウスミ </t>
    </rPh>
    <phoneticPr fontId="5"/>
  </si>
  <si>
    <t>○</t>
  </si>
  <si>
    <t>記入日</t>
    <rPh sb="0" eb="3">
      <t xml:space="preserve">キニュウビ </t>
    </rPh>
    <phoneticPr fontId="5"/>
  </si>
  <si>
    <r>
      <rPr>
        <sz val="10"/>
        <color rgb="FF000000"/>
        <rFont val="MS Gothic"/>
        <family val="2"/>
        <charset val="128"/>
      </rPr>
      <t>同担拒否</t>
    </r>
    <r>
      <rPr>
        <sz val="10"/>
        <color rgb="FF000000"/>
        <rFont val="Apple Color Emoji"/>
        <family val="2"/>
      </rPr>
      <t>⚡</t>
    </r>
    <phoneticPr fontId="5"/>
  </si>
  <si>
    <t>性別</t>
    <rPh sb="0" eb="2">
      <t xml:space="preserve">セイベツ </t>
    </rPh>
    <phoneticPr fontId="5"/>
  </si>
  <si>
    <t>🚹</t>
    <phoneticPr fontId="5"/>
  </si>
  <si>
    <t>🚺</t>
    <phoneticPr fontId="5"/>
  </si>
  <si>
    <t>内緒</t>
    <rPh sb="0" eb="2">
      <t xml:space="preserve">ナイショ </t>
    </rPh>
    <phoneticPr fontId="5"/>
  </si>
  <si>
    <t>初対面コメント</t>
    <rPh sb="0" eb="3">
      <t xml:space="preserve">ショタイメｎ </t>
    </rPh>
    <phoneticPr fontId="5"/>
  </si>
  <si>
    <t>タメ口</t>
    <phoneticPr fontId="5"/>
  </si>
  <si>
    <t>丁寧語</t>
    <rPh sb="0" eb="3">
      <t xml:space="preserve">テイネイゴ </t>
    </rPh>
    <phoneticPr fontId="5"/>
  </si>
  <si>
    <t>年齢</t>
    <rPh sb="0" eb="2">
      <t xml:space="preserve">ネンレイ </t>
    </rPh>
    <phoneticPr fontId="5"/>
  </si>
  <si>
    <t>小学生</t>
    <rPh sb="0" eb="3">
      <t xml:space="preserve">ショウガクセイ </t>
    </rPh>
    <phoneticPr fontId="5"/>
  </si>
  <si>
    <t>幼稚園</t>
    <rPh sb="0" eb="3">
      <t xml:space="preserve">ヨウチエｎ </t>
    </rPh>
    <phoneticPr fontId="5"/>
  </si>
  <si>
    <t>中学生</t>
    <rPh sb="0" eb="3">
      <t xml:space="preserve">チュウガクセイ </t>
    </rPh>
    <phoneticPr fontId="5"/>
  </si>
  <si>
    <t>高校生</t>
    <rPh sb="0" eb="3">
      <t xml:space="preserve">コウコウセイ </t>
    </rPh>
    <phoneticPr fontId="5"/>
  </si>
  <si>
    <t>大学生</t>
    <rPh sb="0" eb="3">
      <t xml:space="preserve">ダイガクセイ </t>
    </rPh>
    <phoneticPr fontId="5"/>
  </si>
  <si>
    <t>社会人</t>
    <rPh sb="0" eb="3">
      <t xml:space="preserve">シャカイジｎ </t>
    </rPh>
    <phoneticPr fontId="5"/>
  </si>
  <si>
    <t>10代</t>
    <rPh sb="2" eb="3">
      <t xml:space="preserve">ダイ </t>
    </rPh>
    <phoneticPr fontId="5"/>
  </si>
  <si>
    <t>20代</t>
    <rPh sb="2" eb="3">
      <t xml:space="preserve">ダイ </t>
    </rPh>
    <phoneticPr fontId="5"/>
  </si>
  <si>
    <t>30代</t>
    <rPh sb="2" eb="3">
      <t xml:space="preserve">ダイ </t>
    </rPh>
    <phoneticPr fontId="5"/>
  </si>
  <si>
    <t>40代</t>
    <rPh sb="2" eb="3">
      <t xml:space="preserve">ダイ </t>
    </rPh>
    <phoneticPr fontId="5"/>
  </si>
  <si>
    <t>50代</t>
    <rPh sb="2" eb="3">
      <t xml:space="preserve">ダイ </t>
    </rPh>
    <phoneticPr fontId="5"/>
  </si>
  <si>
    <t>60代</t>
    <rPh sb="2" eb="3">
      <t xml:space="preserve">ダイ </t>
    </rPh>
    <phoneticPr fontId="5"/>
  </si>
  <si>
    <t>70代</t>
    <rPh sb="2" eb="3">
      <t xml:space="preserve">ダイ </t>
    </rPh>
    <phoneticPr fontId="5"/>
  </si>
  <si>
    <t>80代</t>
    <rPh sb="2" eb="3">
      <t xml:space="preserve">ダイ </t>
    </rPh>
    <phoneticPr fontId="5"/>
  </si>
  <si>
    <t>90代</t>
    <rPh sb="2" eb="3">
      <t xml:space="preserve">ダイ </t>
    </rPh>
    <phoneticPr fontId="5"/>
  </si>
  <si>
    <t>100代</t>
    <rPh sb="3" eb="4">
      <t xml:space="preserve">ダイ </t>
    </rPh>
    <phoneticPr fontId="5"/>
  </si>
  <si>
    <r>
      <rPr>
        <sz val="10"/>
        <color theme="1"/>
        <rFont val="MS Gothic"/>
        <family val="2"/>
        <charset val="128"/>
      </rPr>
      <t>映画</t>
    </r>
    <r>
      <rPr>
        <sz val="10"/>
        <color theme="1"/>
        <rFont val="Calibri"/>
        <family val="2"/>
        <scheme val="minor"/>
      </rPr>
      <t xml:space="preserve"> </t>
    </r>
    <r>
      <rPr>
        <sz val="10"/>
        <color theme="1"/>
        <rFont val="MS Gothic"/>
        <family val="2"/>
        <charset val="128"/>
      </rPr>
      <t>魔法つかいプリキュア</t>
    </r>
    <r>
      <rPr>
        <sz val="10"/>
        <color theme="1"/>
        <rFont val="Calibri"/>
        <family val="2"/>
        <scheme val="minor"/>
      </rPr>
      <t>!</t>
    </r>
    <r>
      <rPr>
        <sz val="10"/>
        <color theme="1"/>
        <rFont val="MS Gothic"/>
        <family val="2"/>
        <charset val="128"/>
      </rPr>
      <t>奇跡の変身</t>
    </r>
    <r>
      <rPr>
        <sz val="10"/>
        <color theme="1"/>
        <rFont val="Calibri"/>
        <family val="2"/>
        <scheme val="minor"/>
      </rPr>
      <t>!</t>
    </r>
    <r>
      <rPr>
        <sz val="10"/>
        <color theme="1"/>
        <rFont val="MS Gothic"/>
        <family val="2"/>
        <charset val="128"/>
      </rPr>
      <t>キュアモフルン</t>
    </r>
    <r>
      <rPr>
        <sz val="10"/>
        <color theme="1"/>
        <rFont val="Calibri"/>
        <family val="2"/>
        <scheme val="minor"/>
      </rPr>
      <t xml:space="preserve">! </t>
    </r>
    <r>
      <rPr>
        <sz val="10"/>
        <color theme="1"/>
        <rFont val="MS Gothic"/>
        <family val="2"/>
        <charset val="128"/>
      </rPr>
      <t>キュアミラクルとモフルンの魔法レッスン</t>
    </r>
    <r>
      <rPr>
        <sz val="10"/>
        <color theme="1"/>
        <rFont val="Calibri"/>
        <family val="2"/>
        <scheme val="minor"/>
      </rPr>
      <t>!</t>
    </r>
    <phoneticPr fontId="5"/>
  </si>
  <si>
    <t>映画 魔法つかいプリキュア!奇跡の変身!キュアモフルン! キュアミラクルとモフルンの魔法レッスン!</t>
  </si>
  <si>
    <r>
      <rPr>
        <sz val="10"/>
        <color theme="1"/>
        <rFont val="MS Gothic"/>
        <family val="2"/>
        <charset val="128"/>
      </rPr>
      <t>ちょ〜短編</t>
    </r>
    <r>
      <rPr>
        <sz val="10"/>
        <color theme="1"/>
        <rFont val="Calibri"/>
        <family val="2"/>
        <charset val="128"/>
        <scheme val="minor"/>
      </rPr>
      <t xml:space="preserve"> </t>
    </r>
    <r>
      <rPr>
        <sz val="10"/>
        <color theme="1"/>
        <rFont val="MS Gothic"/>
        <family val="2"/>
        <charset val="128"/>
      </rPr>
      <t>プリキュアオールスターズ</t>
    </r>
    <r>
      <rPr>
        <sz val="10"/>
        <color theme="1"/>
        <rFont val="Calibri"/>
        <family val="2"/>
        <charset val="128"/>
        <scheme val="minor"/>
      </rPr>
      <t xml:space="preserve"> GoGo</t>
    </r>
    <r>
      <rPr>
        <sz val="10"/>
        <color theme="1"/>
        <rFont val="MS Gothic"/>
        <family val="2"/>
        <charset val="128"/>
      </rPr>
      <t>ドリームライブ</t>
    </r>
    <phoneticPr fontId="5"/>
  </si>
  <si>
    <t>トロピカル～ジュ！プリキュア</t>
  </si>
  <si>
    <t>スター☆トゥインクルプリキュア</t>
  </si>
  <si>
    <t>魔法つかいプリキュア！</t>
  </si>
  <si>
    <t>ふたりはプリキュアMaxHeart</t>
  </si>
  <si>
    <t>ふたりはプリキュア</t>
  </si>
  <si>
    <t>エピソードタイトル</t>
  </si>
  <si>
    <t>話</t>
    <rPh sb="0" eb="1">
      <t xml:space="preserve">ワ </t>
    </rPh>
    <phoneticPr fontId="5"/>
  </si>
  <si>
    <r>
      <rPr>
        <sz val="10"/>
        <color rgb="FF000000"/>
        <rFont val="MS Gothic"/>
        <family val="2"/>
        <charset val="128"/>
      </rPr>
      <t>ふたりはプリキュア</t>
    </r>
    <r>
      <rPr>
        <sz val="10"/>
        <color rgb="FF000000"/>
        <rFont val="Calibri"/>
        <family val="2"/>
        <scheme val="minor"/>
      </rPr>
      <t>MaxHeart</t>
    </r>
    <phoneticPr fontId="5"/>
  </si>
  <si>
    <r>
      <rPr>
        <sz val="10"/>
        <color theme="1"/>
        <rFont val="MS Gothic"/>
        <family val="2"/>
        <charset val="128"/>
      </rPr>
      <t>ふたりはプリキュア</t>
    </r>
    <r>
      <rPr>
        <sz val="10"/>
        <color theme="1"/>
        <rFont val="Calibri"/>
        <family val="2"/>
        <scheme val="minor"/>
      </rPr>
      <t>MaxHeart</t>
    </r>
    <phoneticPr fontId="5"/>
  </si>
  <si>
    <t>ふたりはプリキュア</t>
    <phoneticPr fontId="5"/>
  </si>
  <si>
    <t>ハピネスチャージプリキュア！</t>
    <phoneticPr fontId="5"/>
  </si>
  <si>
    <t>魔法つかいプリキュア！</t>
    <phoneticPr fontId="5"/>
  </si>
  <si>
    <r>
      <rPr>
        <sz val="10"/>
        <color theme="1"/>
        <rFont val="MS Gothic"/>
        <family val="2"/>
        <charset val="128"/>
      </rPr>
      <t>キラキラ</t>
    </r>
    <r>
      <rPr>
        <sz val="10"/>
        <color theme="1"/>
        <rFont val="Segoe UI Symbol"/>
        <family val="2"/>
      </rPr>
      <t>☆</t>
    </r>
    <r>
      <rPr>
        <sz val="10"/>
        <color theme="1"/>
        <rFont val="MS Gothic"/>
        <family val="2"/>
        <charset val="128"/>
      </rPr>
      <t>プリキュアアラモード</t>
    </r>
    <phoneticPr fontId="5"/>
  </si>
  <si>
    <r>
      <rPr>
        <sz val="10"/>
        <color theme="1"/>
        <rFont val="MS Gothic"/>
        <family val="2"/>
        <charset val="128"/>
      </rPr>
      <t>スター</t>
    </r>
    <r>
      <rPr>
        <sz val="10"/>
        <color theme="1"/>
        <rFont val="Segoe UI Symbol"/>
        <family val="2"/>
      </rPr>
      <t>☆</t>
    </r>
    <r>
      <rPr>
        <sz val="10"/>
        <color theme="1"/>
        <rFont val="MS Gothic"/>
        <family val="2"/>
        <charset val="128"/>
      </rPr>
      <t>トゥインクルプリキュア</t>
    </r>
    <phoneticPr fontId="5"/>
  </si>
  <si>
    <r>
      <rPr>
        <sz val="10"/>
        <color theme="1"/>
        <rFont val="MS Gothic"/>
        <family val="2"/>
        <charset val="128"/>
      </rPr>
      <t>ヒーリングっど</t>
    </r>
    <r>
      <rPr>
        <sz val="10"/>
        <color theme="1"/>
        <rFont val="Segoe UI Symbol"/>
        <family val="2"/>
      </rPr>
      <t>♡</t>
    </r>
    <r>
      <rPr>
        <sz val="10"/>
        <color theme="1"/>
        <rFont val="MS Gothic"/>
        <family val="2"/>
        <charset val="128"/>
      </rPr>
      <t>プリキュア</t>
    </r>
    <phoneticPr fontId="5"/>
  </si>
  <si>
    <t>トロピカル～ジュ！プリキュア</t>
    <phoneticPr fontId="5"/>
  </si>
  <si>
    <r>
      <rPr>
        <sz val="10"/>
        <color theme="1"/>
        <rFont val="MS Gothic"/>
        <family val="2"/>
        <charset val="128"/>
      </rPr>
      <t>デリシャスパーティ</t>
    </r>
    <r>
      <rPr>
        <sz val="10"/>
        <color theme="1"/>
        <rFont val="Segoe UI Symbol"/>
        <family val="2"/>
      </rPr>
      <t>♡</t>
    </r>
    <r>
      <rPr>
        <sz val="10"/>
        <color theme="1"/>
        <rFont val="MS Gothic"/>
        <family val="2"/>
        <charset val="128"/>
      </rPr>
      <t>プリキュア</t>
    </r>
    <phoneticPr fontId="5"/>
  </si>
  <si>
    <t>ひろがるスカイ！プリキュア</t>
    <phoneticPr fontId="5"/>
  </si>
  <si>
    <t>わんだふるぷりきゅあ！</t>
    <phoneticPr fontId="5"/>
  </si>
  <si>
    <r>
      <rPr>
        <sz val="10"/>
        <color theme="1"/>
        <rFont val="MS Gothic"/>
        <family val="2"/>
        <charset val="128"/>
      </rPr>
      <t>キミとアイドルプリキュア</t>
    </r>
    <r>
      <rPr>
        <sz val="10"/>
        <color theme="1"/>
        <rFont val="Segoe UI Symbol"/>
        <family val="2"/>
      </rPr>
      <t>♪</t>
    </r>
    <phoneticPr fontId="5"/>
  </si>
  <si>
    <t>名探偵プリキュア！</t>
    <phoneticPr fontId="5"/>
  </si>
  <si>
    <r>
      <rPr>
        <sz val="10"/>
        <color theme="1"/>
        <rFont val="MS Gothic"/>
        <family val="2"/>
        <charset val="128"/>
      </rPr>
      <t>映画 トロピカル〜ジュ</t>
    </r>
    <r>
      <rPr>
        <sz val="10"/>
        <color theme="1"/>
        <rFont val="Calibri"/>
        <family val="2"/>
        <charset val="128"/>
        <scheme val="minor"/>
      </rPr>
      <t>!</t>
    </r>
    <r>
      <rPr>
        <sz val="10"/>
        <color theme="1"/>
        <rFont val="MS Gothic"/>
        <family val="2"/>
        <charset val="128"/>
      </rPr>
      <t>プリキュアプチとびこめ</t>
    </r>
    <r>
      <rPr>
        <sz val="10"/>
        <color theme="1"/>
        <rFont val="Calibri"/>
        <family val="2"/>
        <charset val="128"/>
        <scheme val="minor"/>
      </rPr>
      <t>!</t>
    </r>
    <r>
      <rPr>
        <sz val="10"/>
        <color theme="1"/>
        <rFont val="MS Gothic"/>
        <family val="2"/>
        <charset val="128"/>
      </rPr>
      <t>コラボ</t>
    </r>
    <r>
      <rPr>
        <sz val="10"/>
        <color theme="1"/>
        <rFont val="Segoe UI Symbol"/>
        <family val="2"/>
      </rPr>
      <t>♡</t>
    </r>
    <r>
      <rPr>
        <sz val="10"/>
        <color theme="1"/>
        <rFont val="MS Gothic"/>
        <family val="2"/>
        <charset val="128"/>
      </rPr>
      <t>ダンスパーティ</t>
    </r>
    <r>
      <rPr>
        <sz val="10"/>
        <color theme="1"/>
        <rFont val="Calibri"/>
        <family val="2"/>
        <charset val="128"/>
        <scheme val="minor"/>
      </rPr>
      <t>!</t>
    </r>
    <phoneticPr fontId="5"/>
  </si>
  <si>
    <r>
      <rPr>
        <sz val="10"/>
        <color theme="1"/>
        <rFont val="MS Gothic"/>
        <family val="2"/>
        <charset val="128"/>
      </rPr>
      <t>映画</t>
    </r>
    <r>
      <rPr>
        <sz val="10"/>
        <color theme="1"/>
        <rFont val="Calibri"/>
        <family val="2"/>
        <charset val="128"/>
        <scheme val="minor"/>
      </rPr>
      <t xml:space="preserve"> </t>
    </r>
    <r>
      <rPr>
        <sz val="10"/>
        <color theme="1"/>
        <rFont val="MS Gothic"/>
        <family val="2"/>
        <charset val="128"/>
      </rPr>
      <t>ヒーリングっど</t>
    </r>
    <r>
      <rPr>
        <sz val="10"/>
        <color theme="1"/>
        <rFont val="Segoe UI Symbol"/>
        <family val="2"/>
      </rPr>
      <t>♡</t>
    </r>
    <r>
      <rPr>
        <sz val="10"/>
        <color theme="1"/>
        <rFont val="MS Gothic"/>
        <family val="2"/>
        <charset val="128"/>
      </rPr>
      <t>プリキュアゆめのまちでキュン</t>
    </r>
    <r>
      <rPr>
        <sz val="10"/>
        <color theme="1"/>
        <rFont val="Calibri"/>
        <family val="2"/>
        <charset val="128"/>
        <scheme val="minor"/>
      </rPr>
      <t>!</t>
    </r>
    <r>
      <rPr>
        <sz val="10"/>
        <color theme="1"/>
        <rFont val="MS Gothic"/>
        <family val="2"/>
        <charset val="128"/>
      </rPr>
      <t>っと</t>
    </r>
    <r>
      <rPr>
        <sz val="10"/>
        <color theme="1"/>
        <rFont val="Calibri"/>
        <family val="2"/>
        <charset val="128"/>
        <scheme val="minor"/>
      </rPr>
      <t>GoGo!</t>
    </r>
    <r>
      <rPr>
        <sz val="10"/>
        <color theme="1"/>
        <rFont val="MS Gothic"/>
        <family val="2"/>
        <charset val="128"/>
      </rPr>
      <t>大変身</t>
    </r>
    <r>
      <rPr>
        <sz val="10"/>
        <color theme="1"/>
        <rFont val="Calibri"/>
        <family val="2"/>
        <charset val="128"/>
        <scheme val="minor"/>
      </rPr>
      <t>!!</t>
    </r>
    <phoneticPr fontId="5"/>
  </si>
  <si>
    <r>
      <rPr>
        <sz val="10"/>
        <color theme="1"/>
        <rFont val="MS Gothic"/>
        <family val="2"/>
        <charset val="128"/>
      </rPr>
      <t>映画</t>
    </r>
    <r>
      <rPr>
        <sz val="10"/>
        <color theme="1"/>
        <rFont val="Calibri"/>
        <family val="2"/>
        <scheme val="minor"/>
      </rPr>
      <t xml:space="preserve"> </t>
    </r>
    <r>
      <rPr>
        <sz val="10"/>
        <color theme="1"/>
        <rFont val="MS Gothic"/>
        <family val="2"/>
        <charset val="128"/>
      </rPr>
      <t>トロピカル〜ジュ</t>
    </r>
    <r>
      <rPr>
        <sz val="10"/>
        <color theme="1"/>
        <rFont val="Calibri"/>
        <family val="2"/>
        <scheme val="minor"/>
      </rPr>
      <t>!</t>
    </r>
    <r>
      <rPr>
        <sz val="10"/>
        <color theme="1"/>
        <rFont val="MS Gothic"/>
        <family val="2"/>
        <charset val="128"/>
      </rPr>
      <t>プリキュア雪のプリンセスと奇跡の指輪</t>
    </r>
    <r>
      <rPr>
        <sz val="10"/>
        <color theme="1"/>
        <rFont val="Calibri"/>
        <family val="2"/>
        <scheme val="minor"/>
      </rPr>
      <t>!</t>
    </r>
    <phoneticPr fontId="5"/>
  </si>
  <si>
    <t>プリキュア名マスタ</t>
  </si>
  <si>
    <t>妖精名</t>
  </si>
  <si>
    <t>ふたりはプリキュア / Max Heart</t>
  </si>
  <si>
    <t>メップル</t>
  </si>
  <si>
    <t>ミップル</t>
  </si>
  <si>
    <t>ポルン</t>
  </si>
  <si>
    <t>ルルン</t>
  </si>
  <si>
    <t>ふたりはプリキュア Splash Star</t>
  </si>
  <si>
    <t>フラッピ</t>
  </si>
  <si>
    <t>チョッピ</t>
  </si>
  <si>
    <t>ムープ</t>
  </si>
  <si>
    <t>フープ</t>
  </si>
  <si>
    <t>Yes!プリキュア5 / GoGo!</t>
  </si>
  <si>
    <t>ココ</t>
  </si>
  <si>
    <t>ナッツ</t>
  </si>
  <si>
    <t>ミルク</t>
  </si>
  <si>
    <t>シロップ</t>
  </si>
  <si>
    <t>フレッシュプリキュア!</t>
  </si>
  <si>
    <t>タルト</t>
  </si>
  <si>
    <t>シフォン</t>
  </si>
  <si>
    <t>ピックルン</t>
  </si>
  <si>
    <t>ハートキャッチプリキュア!</t>
  </si>
  <si>
    <t>コロン</t>
  </si>
  <si>
    <t>シプレ</t>
  </si>
  <si>
    <t>コフレ</t>
  </si>
  <si>
    <t>ポプリ</t>
  </si>
  <si>
    <t>ハミィ</t>
  </si>
  <si>
    <t>ドリー</t>
  </si>
  <si>
    <t>レリー</t>
  </si>
  <si>
    <t>ミリー</t>
  </si>
  <si>
    <t>ファリー</t>
  </si>
  <si>
    <t>ソリー</t>
  </si>
  <si>
    <t>ラリー</t>
  </si>
  <si>
    <t>シリー</t>
  </si>
  <si>
    <t>ドドリー</t>
  </si>
  <si>
    <t>スマイルプリキュア!</t>
  </si>
  <si>
    <t>ポップ</t>
  </si>
  <si>
    <t>ドキドキ!プリキュア</t>
  </si>
  <si>
    <t>シャルル</t>
  </si>
  <si>
    <t>ラケル</t>
  </si>
  <si>
    <t>ダビー</t>
  </si>
  <si>
    <t>アロマ</t>
  </si>
  <si>
    <t>ハピネスチャージプリキュア!</t>
  </si>
  <si>
    <t>Go!プリンセスプリキュア</t>
  </si>
  <si>
    <t>パフ</t>
  </si>
  <si>
    <t>魔法つかいプリキュア!</t>
  </si>
  <si>
    <t>はーちゃん</t>
  </si>
  <si>
    <t>キラリン</t>
  </si>
  <si>
    <t>HUGっと!プリキュア</t>
  </si>
  <si>
    <t>ハリー</t>
  </si>
  <si>
    <t>フワ</t>
  </si>
  <si>
    <t>プルンス</t>
  </si>
  <si>
    <t>ラビリン</t>
  </si>
  <si>
    <t>ペギタン</t>
  </si>
  <si>
    <t>ニャトラン</t>
  </si>
  <si>
    <t>ラテ</t>
  </si>
  <si>
    <t>トロピカル〜ジュ!プリキュア</t>
  </si>
  <si>
    <t>くるるん</t>
  </si>
  <si>
    <t>コメコメ</t>
  </si>
  <si>
    <t>パムパム</t>
  </si>
  <si>
    <t>メンメン</t>
  </si>
  <si>
    <t>ひろがるスカイ!プリキュア</t>
  </si>
  <si>
    <t>エルちゃん</t>
  </si>
  <si>
    <t>わんだふるぷりきゅあ!</t>
  </si>
  <si>
    <t>こむぎ</t>
  </si>
  <si>
    <t>ユキ</t>
  </si>
  <si>
    <t>大福</t>
  </si>
  <si>
    <t>魔法つかいプリキュア!!〜MIRAI DAYS〜</t>
  </si>
  <si>
    <t>名探偵プリキュア!</t>
  </si>
  <si>
    <t>ポチタン</t>
  </si>
  <si>
    <t>マシュタン</t>
  </si>
  <si>
    <t>シュシュタン</t>
  </si>
  <si>
    <t>ジェット先輩</t>
  </si>
  <si>
    <t>映画限定（NewStage / オールスターズなど）</t>
  </si>
  <si>
    <t>グレル</t>
  </si>
  <si>
    <t>エンエン</t>
  </si>
  <si>
    <t>映画限定（オールスターズFなど）</t>
  </si>
  <si>
    <t>ヒーリングっどプリキュア</t>
  </si>
  <si>
    <t>モフルン</t>
    <phoneticPr fontId="5"/>
  </si>
  <si>
    <t>リボン</t>
  </si>
  <si>
    <t>ぐらさん</t>
    <phoneticPr fontId="5"/>
  </si>
  <si>
    <t>ピカリオ</t>
    <phoneticPr fontId="5"/>
  </si>
  <si>
    <t>長老</t>
    <rPh sb="0" eb="2">
      <t xml:space="preserve">チョウロウ </t>
    </rPh>
    <phoneticPr fontId="5"/>
  </si>
  <si>
    <t>（未公表）</t>
    <rPh sb="1" eb="4">
      <t xml:space="preserve">ミコウヒョウ </t>
    </rPh>
    <phoneticPr fontId="5"/>
  </si>
  <si>
    <t>プリキュア名</t>
    <phoneticPr fontId="5"/>
  </si>
  <si>
    <t>キャラクター名</t>
    <phoneticPr fontId="5"/>
  </si>
  <si>
    <t>キュアブラック/美墨なぎさ</t>
  </si>
  <si>
    <t>プリキュアの番外戦士</t>
    <phoneticPr fontId="5"/>
  </si>
  <si>
    <t>--- プリキュア番外戦士 -------</t>
    <rPh sb="9" eb="11">
      <t xml:space="preserve">バンガイ </t>
    </rPh>
    <rPh sb="11" eb="13">
      <t xml:space="preserve">センシ </t>
    </rPh>
    <phoneticPr fontId="5"/>
  </si>
  <si>
    <t>--- 妖精 -------</t>
    <rPh sb="4" eb="6">
      <t xml:space="preserve">ヨウセイ </t>
    </rPh>
    <phoneticPr fontId="5"/>
  </si>
  <si>
    <r>
      <rPr>
        <sz val="10"/>
        <color rgb="FF000000"/>
        <rFont val="MS Gothic"/>
        <family val="2"/>
        <charset val="128"/>
      </rPr>
      <t>--- プリキュア名</t>
    </r>
    <r>
      <rPr>
        <sz val="10"/>
        <color rgb="FF000000"/>
        <rFont val="Calibri"/>
        <family val="2"/>
        <scheme val="minor"/>
      </rPr>
      <t>/</t>
    </r>
    <r>
      <rPr>
        <sz val="10"/>
        <color rgb="FF000000"/>
        <rFont val="MS Gothic"/>
        <family val="2"/>
        <charset val="128"/>
      </rPr>
      <t>キャラクター名 ---</t>
    </r>
    <phoneticPr fontId="5"/>
  </si>
  <si>
    <t>スプレッドシート作成：りょーご @mochizu</t>
    <rPh sb="8" eb="10">
      <t xml:space="preserve">サクセイ </t>
    </rPh>
    <phoneticPr fontId="5"/>
  </si>
  <si>
    <t>キュアグレース/花寺のどか</t>
  </si>
  <si>
    <t>・データの一部はAIで作成しています。間違っていましたら@りょーごまでお知らせください。</t>
    <rPh sb="11" eb="13">
      <t xml:space="preserve">サクセイシテイマス マチガッテイ </t>
    </rPh>
    <phoneticPr fontId="5"/>
  </si>
  <si>
    <t>【利用規約】</t>
  </si>
  <si>
    <t>✅ 個人利用OK</t>
  </si>
  <si>
    <t>✅ SNSでのシェア・拡散大歓迎！</t>
  </si>
  <si>
    <t>✅ 友達に教えるのもOK</t>
  </si>
  <si>
    <t>✅ 記入した自己紹介シートの画像をSNSで公開OK</t>
  </si>
  <si>
    <t>❌ 商用利用NG（販売・有料配布禁止）</t>
  </si>
  <si>
    <t>❌ 改変・編集NG（シートの構造やデザインの変更禁止）</t>
  </si>
  <si>
    <t>❌ マスタデータの抜き出し・転用NG</t>
  </si>
  <si>
    <t>【免責事項】</t>
  </si>
  <si>
    <t>・データの正確性は保証できません</t>
  </si>
  <si>
    <t>・個人情報の管理は自己責任でお願いします</t>
  </si>
  <si>
    <t>・使用により生じた損害について責任を負いません</t>
  </si>
  <si>
    <t>作成者記入欄</t>
    <rPh sb="1" eb="4">
      <t xml:space="preserve">サクセイシャ </t>
    </rPh>
    <rPh sb="4" eb="6">
      <t xml:space="preserve">キニュウラｎ </t>
    </rPh>
    <phoneticPr fontId="5"/>
  </si>
  <si>
    <t>・このファイルには、歴代プリキュアのデータが入っています。参考にしてください</t>
    <rPh sb="29" eb="31">
      <t xml:space="preserve">サンコウニ </t>
    </rPh>
    <phoneticPr fontId="5"/>
  </si>
  <si>
    <r>
      <rPr>
        <sz val="10"/>
        <color rgb="FF000000"/>
        <rFont val="Apple Color Emoji"/>
        <family val="2"/>
        <charset val="128"/>
      </rPr>
      <t>❌</t>
    </r>
    <r>
      <rPr>
        <sz val="10"/>
        <color rgb="FF000000"/>
        <rFont val="メイリオ"/>
        <family val="2"/>
        <charset val="128"/>
      </rPr>
      <t>作者名の削除NG（「作成: りょーご @mochizu」は残してね）</t>
    </r>
    <phoneticPr fontId="5"/>
  </si>
  <si>
    <t>年</t>
    <rPh sb="0" eb="1">
      <t xml:space="preserve">ネンセイ </t>
    </rPh>
    <phoneticPr fontId="5"/>
  </si>
  <si>
    <t>初めて観たときの感想など</t>
    <rPh sb="0" eb="1">
      <t xml:space="preserve">ハジメテ </t>
    </rPh>
    <rPh sb="3" eb="4">
      <t xml:space="preserve">ミタ </t>
    </rPh>
    <rPh sb="8" eb="10">
      <t xml:space="preserve">カンソウナド </t>
    </rPh>
    <phoneticPr fontId="5"/>
  </si>
  <si>
    <t>キュアミラクル/朝日奈みらい</t>
  </si>
  <si>
    <t>全話通して面白い。頭空っぽにして見られる、最初に観るプリキュアとして一番推せる！</t>
    <rPh sb="0" eb="2">
      <t xml:space="preserve">ゼンワ </t>
    </rPh>
    <rPh sb="2" eb="3">
      <t xml:space="preserve">トオシテ </t>
    </rPh>
    <rPh sb="5" eb="7">
      <t xml:space="preserve">オモシロクテ </t>
    </rPh>
    <rPh sb="9" eb="10">
      <t xml:space="preserve">アタマ </t>
    </rPh>
    <rPh sb="10" eb="11">
      <t xml:space="preserve">カラッポニシテ </t>
    </rPh>
    <rPh sb="16" eb="17">
      <t xml:space="preserve">ミラレル </t>
    </rPh>
    <rPh sb="21" eb="23">
      <t xml:space="preserve">サイショニ </t>
    </rPh>
    <rPh sb="24" eb="25">
      <t xml:space="preserve">ミル </t>
    </rPh>
    <rPh sb="34" eb="36">
      <t xml:space="preserve">イチバｎ </t>
    </rPh>
    <rPh sb="36" eb="37">
      <t xml:space="preserve">オセル </t>
    </rPh>
    <phoneticPr fontId="5"/>
  </si>
  <si>
    <t>ストーリーが熱い。親子愛、友だち愛、味方と敵の愛…とにかくこれはプリキュアの傑作！</t>
    <rPh sb="6" eb="7">
      <t xml:space="preserve">アツイ </t>
    </rPh>
    <rPh sb="9" eb="12">
      <t xml:space="preserve">オヤコアイ </t>
    </rPh>
    <rPh sb="13" eb="14">
      <t xml:space="preserve">トモダチアイ </t>
    </rPh>
    <rPh sb="18" eb="20">
      <t xml:space="preserve">ミカタト </t>
    </rPh>
    <rPh sb="21" eb="22">
      <t xml:space="preserve">テキ </t>
    </rPh>
    <rPh sb="38" eb="40">
      <t xml:space="preserve">ケッサク </t>
    </rPh>
    <phoneticPr fontId="5"/>
  </si>
  <si>
    <t>名探偵プリキュア！OP/ED	
キミプリ前期ED	
ドキドキ！プリキュア後期ED	
ひろがるスカイ！プリキュア後期ED	
プリアラOP	
ハグプリOP	
フレプリ後期OP	
スイプリ前期OP</t>
    <phoneticPr fontId="5"/>
  </si>
  <si>
    <t>推す理由</t>
    <rPh sb="0" eb="1">
      <t xml:space="preserve">オス </t>
    </rPh>
    <rPh sb="2" eb="4">
      <t xml:space="preserve">リユウ </t>
    </rPh>
    <phoneticPr fontId="5"/>
  </si>
  <si>
    <t>推す理由、きっかけのエピソード</t>
    <rPh sb="0" eb="1">
      <t xml:space="preserve">オス </t>
    </rPh>
    <rPh sb="2" eb="4">
      <t xml:space="preserve">リユウ </t>
    </rPh>
    <phoneticPr fontId="5"/>
  </si>
  <si>
    <t>全キャラかわいい。世界観がとにかく好きで、魔法がつかえる世界が最高に好き！</t>
    <rPh sb="0" eb="1">
      <t xml:space="preserve">ゼンキャラ </t>
    </rPh>
    <rPh sb="9" eb="12">
      <t xml:space="preserve">セカイカンガ </t>
    </rPh>
    <rPh sb="17" eb="18">
      <t xml:space="preserve">スキ </t>
    </rPh>
    <rPh sb="21" eb="23">
      <t xml:space="preserve">マホウガ </t>
    </rPh>
    <rPh sb="28" eb="30">
      <t xml:space="preserve">セカイ </t>
    </rPh>
    <rPh sb="31" eb="33">
      <t xml:space="preserve">サイコウニ </t>
    </rPh>
    <rPh sb="34" eb="35">
      <t xml:space="preserve">スキ </t>
    </rPh>
    <phoneticPr fontId="5"/>
  </si>
  <si>
    <t>推しプリキュアソング、推したいエピソードの理由、きっかけのエピソード</t>
    <rPh sb="0" eb="1">
      <t xml:space="preserve">オシ </t>
    </rPh>
    <rPh sb="11" eb="12">
      <t xml:space="preserve">オシタイ </t>
    </rPh>
    <rPh sb="21" eb="23">
      <t xml:space="preserve">リユウ </t>
    </rPh>
    <phoneticPr fontId="5"/>
  </si>
  <si>
    <t>No.1で伝えきれないプリキュア愛があれば、No.2でたくさん書いてね！</t>
    <rPh sb="5" eb="6">
      <t xml:space="preserve">ツタエキレナイ </t>
    </rPh>
    <rPh sb="16" eb="17">
      <t xml:space="preserve">アイ </t>
    </rPh>
    <rPh sb="31" eb="32">
      <t xml:space="preserve">カイテネ </t>
    </rPh>
    <phoneticPr fontId="5"/>
  </si>
  <si>
    <t>あなたのあふれる”プリキュア愛”をこのシートで伝えよう！</t>
    <rPh sb="14" eb="15">
      <t xml:space="preserve">アイ </t>
    </rPh>
    <rPh sb="23" eb="24">
      <t xml:space="preserve">ツタエタイ </t>
    </rPh>
    <phoneticPr fontId="5"/>
  </si>
  <si>
    <t>やっぱりストーリーが深いところが好き。子どもが観ても面白いだけじゃなく、大人でも刺さるポイントがたくさんあって、多くの人に全シリーズ観てプリキュアの世界観を味わってもらいたいです！</t>
    <rPh sb="10" eb="11">
      <t xml:space="preserve">フカイ </t>
    </rPh>
    <rPh sb="16" eb="17">
      <t xml:space="preserve">スキ </t>
    </rPh>
    <rPh sb="19" eb="20">
      <t xml:space="preserve">コドモ </t>
    </rPh>
    <rPh sb="23" eb="24">
      <t xml:space="preserve">ミテモ </t>
    </rPh>
    <rPh sb="26" eb="28">
      <t xml:space="preserve">オモシロイ </t>
    </rPh>
    <rPh sb="36" eb="38">
      <t xml:space="preserve">オトナデモ </t>
    </rPh>
    <rPh sb="40" eb="41">
      <t xml:space="preserve">ササル </t>
    </rPh>
    <rPh sb="56" eb="57">
      <t xml:space="preserve">オオクノヒトニ </t>
    </rPh>
    <rPh sb="61" eb="62">
      <t xml:space="preserve">ゼンシリーズ </t>
    </rPh>
    <rPh sb="74" eb="77">
      <t xml:space="preserve">セカイカｎ </t>
    </rPh>
    <rPh sb="78" eb="79">
      <t xml:space="preserve">アジワッテ </t>
    </rPh>
    <phoneticPr fontId="5"/>
  </si>
  <si>
    <t>リアルタイムで観た最初のシリーズがフレプリで、「これが子ども向けアニメなの！？」って思いながら大人でものめり込めるほどの素晴らしいストーリーに驚いた。特に23話はプリキュア全シリーズの中でも傑作中の傑作と思ってるくらい好きです！</t>
    <rPh sb="7" eb="8">
      <t xml:space="preserve">ミタ </t>
    </rPh>
    <rPh sb="9" eb="11">
      <t xml:space="preserve">サイショノ </t>
    </rPh>
    <rPh sb="27" eb="28">
      <t xml:space="preserve">コドモムケアニメ </t>
    </rPh>
    <rPh sb="42" eb="43">
      <t xml:space="preserve">オモイナガラ </t>
    </rPh>
    <rPh sb="47" eb="49">
      <t xml:space="preserve">オトナ </t>
    </rPh>
    <rPh sb="60" eb="62">
      <t xml:space="preserve">スバラシイストーリーニ </t>
    </rPh>
    <rPh sb="71" eb="72">
      <t xml:space="preserve">オドロイタ </t>
    </rPh>
    <rPh sb="75" eb="76">
      <t xml:space="preserve">トクニ </t>
    </rPh>
    <rPh sb="79" eb="80">
      <t xml:space="preserve">ワ </t>
    </rPh>
    <rPh sb="86" eb="87">
      <t xml:space="preserve">ゼンシリーズ </t>
    </rPh>
    <rPh sb="95" eb="98">
      <t xml:space="preserve">ケッサクチュウノ </t>
    </rPh>
    <rPh sb="99" eb="101">
      <t xml:space="preserve">ケッサク </t>
    </rPh>
    <rPh sb="109" eb="110">
      <t xml:space="preserve">スキデス </t>
    </rPh>
    <phoneticPr fontId="5"/>
  </si>
  <si>
    <r>
      <t>そのまま使ってあなたのプリキュア愛を多くの人に伝えてね！</t>
    </r>
    <r>
      <rPr>
        <sz val="10"/>
        <color rgb="FF000000"/>
        <rFont val="Apple Color Emoji"/>
        <family val="2"/>
        <charset val="128"/>
      </rPr>
      <t>💖</t>
    </r>
    <rPh sb="16" eb="17">
      <t xml:space="preserve">アイ </t>
    </rPh>
    <rPh sb="18" eb="19">
      <t xml:space="preserve">オオクノヒトニ </t>
    </rPh>
    <rPh sb="23" eb="24">
      <t xml:space="preserve">ツタエテ </t>
    </rPh>
    <phoneticPr fontId="5"/>
  </si>
  <si>
    <t>りょーご @mochizu</t>
    <phoneticPr fontId="5"/>
  </si>
  <si>
    <t>自由に入力してね</t>
    <rPh sb="0" eb="2">
      <t xml:space="preserve">ジユウニ </t>
    </rPh>
    <rPh sb="3" eb="5">
      <t xml:space="preserve">ニュウリョクシテネ </t>
    </rPh>
    <phoneticPr fontId="5"/>
  </si>
  <si>
    <t>最推しがキュアミラクルとギュアグレースです！キュアアルカナ・シャドウ、キュアキュンキュン、キュアリリアン、キュアフィナーレ、くるるんも大好きです！</t>
    <rPh sb="0" eb="2">
      <t xml:space="preserve">サイオシハ </t>
    </rPh>
    <rPh sb="22" eb="23">
      <t xml:space="preserve">オシ </t>
    </rPh>
    <rPh sb="31" eb="32">
      <t xml:space="preserve">ホカニ ダイスキデス </t>
    </rPh>
    <phoneticPr fontId="5"/>
  </si>
  <si>
    <r>
      <t>・見本は熱量高めに書いていますが、あなたのペースで自由に書いてください</t>
    </r>
    <r>
      <rPr>
        <sz val="10"/>
        <rFont val="Apple Color Emoji"/>
        <family val="2"/>
        <charset val="128"/>
      </rPr>
      <t>✨</t>
    </r>
    <phoneticPr fontId="5"/>
  </si>
  <si>
    <t xml:space="preserve">アイラブ♥プリキュアシート 使い方ガイド </t>
    <phoneticPr fontId="5"/>
  </si>
  <si>
    <t>1. 【アイラブ♥プリキュアシート】タブを開いて、入力欄に記入してください</t>
    <phoneticPr fontId="5"/>
  </si>
  <si>
    <t>・アイラブ♥プリキュアシートは保護されており、入力欄以外は編集できません</t>
    <phoneticPr fontId="5"/>
  </si>
  <si>
    <r>
      <rPr>
        <b/>
        <sz val="12"/>
        <color rgb="FFFFFFFF"/>
        <rFont val="Apple Color Emoji"/>
        <family val="2"/>
        <charset val="128"/>
      </rPr>
      <t>✨</t>
    </r>
    <r>
      <rPr>
        <b/>
        <sz val="12"/>
        <color rgb="FFFFFFFF"/>
        <rFont val="メイリオ"/>
        <family val="2"/>
        <charset val="128"/>
      </rPr>
      <t xml:space="preserve"> 楽しんでアイラブ♥プリキュアシートを作ってね！ </t>
    </r>
    <r>
      <rPr>
        <b/>
        <sz val="12"/>
        <color rgb="FFFFFFFF"/>
        <rFont val="Apple Color Emoji"/>
        <family val="2"/>
        <charset val="128"/>
      </rPr>
      <t>✨</t>
    </r>
    <phoneticPr fontId="5"/>
  </si>
  <si>
    <t>アイラブ♥プリキュアシート No.1</t>
    <phoneticPr fontId="5"/>
  </si>
  <si>
    <t>アイラブ♥プリキュアシート No.2</t>
    <phoneticPr fontId="5"/>
  </si>
  <si>
    <t>推しプリキュアソングもたくさんありますね…OP/EDがほとんどですが、ボーカルアルバムやサントラも大好きで、いつもシャッフル再生で聴いてます。この中でもひときわ好きなのが『ドキドキ！プリキュア』の後期エンディングテーマは、吉田仁美さんが歌う「ラブリンク」です。いつ聴いても自然と涙が出てきます。不思議。
推したいプリキュアエピソードはたくさんあるのですが、かなり厳選してます！ネタバレになってしまうので深くは言えませんが、やっぱりフレプリ23話なしでプリキュアは語れないですね…普通の戦いでは考えられない展開、それがこの23話には詰まってます。そしてドキプリの21話、スイプリの21話は自分の中ではものすごく心打たれた回となりました。「これがプリキュアの面白さ」と言えるものが詰まってると思います！ひろプリ50話は感謝祭で生アフレコを観て大号泣してからは推しエピソードになりました。</t>
    <rPh sb="0" eb="1">
      <t xml:space="preserve">オシプリキュアソング </t>
    </rPh>
    <rPh sb="49" eb="51">
      <t xml:space="preserve">ダイスキデ </t>
    </rPh>
    <rPh sb="65" eb="66">
      <t xml:space="preserve">キイテマス </t>
    </rPh>
    <rPh sb="80" eb="81">
      <t xml:space="preserve">スキナノガ </t>
    </rPh>
    <rPh sb="86" eb="87">
      <t xml:space="preserve">オシタイ </t>
    </rPh>
    <rPh sb="115" eb="117">
      <t xml:space="preserve">ゲンセン </t>
    </rPh>
    <rPh sb="130" eb="131">
      <t xml:space="preserve">キイテルダケデ </t>
    </rPh>
    <rPh sb="137" eb="139">
      <t xml:space="preserve">シゼント </t>
    </rPh>
    <rPh sb="140" eb="141">
      <t xml:space="preserve">ナミダガ </t>
    </rPh>
    <rPh sb="142" eb="143">
      <t xml:space="preserve">デテクルホド </t>
    </rPh>
    <rPh sb="147" eb="150">
      <t xml:space="preserve">フシギ </t>
    </rPh>
    <rPh sb="162" eb="163">
      <t xml:space="preserve">フカクハ </t>
    </rPh>
    <rPh sb="165" eb="166">
      <t xml:space="preserve">イエナイ </t>
    </rPh>
    <rPh sb="192" eb="193">
      <t xml:space="preserve">カタレナイ </t>
    </rPh>
    <rPh sb="200" eb="202">
      <t xml:space="preserve">フツウノ </t>
    </rPh>
    <rPh sb="203" eb="204">
      <t xml:space="preserve">タタカイ </t>
    </rPh>
    <rPh sb="207" eb="208">
      <t xml:space="preserve">カンガエラレナイ </t>
    </rPh>
    <rPh sb="213" eb="215">
      <t xml:space="preserve">テンカイ </t>
    </rPh>
    <rPh sb="226" eb="227">
      <t xml:space="preserve">ツマッテマス </t>
    </rPh>
    <rPh sb="252" eb="253">
      <t xml:space="preserve">ワ </t>
    </rPh>
    <rPh sb="254" eb="256">
      <t xml:space="preserve">ジブンノナカデハ </t>
    </rPh>
    <rPh sb="265" eb="266">
      <t xml:space="preserve">ココロ </t>
    </rPh>
    <rPh sb="266" eb="267">
      <t xml:space="preserve">ウタレタ </t>
    </rPh>
    <rPh sb="270" eb="271">
      <t xml:space="preserve">カイ </t>
    </rPh>
    <rPh sb="288" eb="290">
      <t xml:space="preserve">オモシロサ </t>
    </rPh>
    <rPh sb="293" eb="294">
      <t xml:space="preserve">イエル </t>
    </rPh>
    <rPh sb="299" eb="300">
      <t xml:space="preserve">ツマッテルトオモイマス </t>
    </rPh>
    <rPh sb="316" eb="317">
      <t xml:space="preserve">ワ </t>
    </rPh>
    <rPh sb="318" eb="321">
      <t xml:space="preserve">カンシャサイ </t>
    </rPh>
    <rPh sb="322" eb="324">
      <t xml:space="preserve">ロウドク </t>
    </rPh>
    <rPh sb="324" eb="325">
      <t xml:space="preserve">ナミダナシデハ </t>
    </rPh>
    <rPh sb="328" eb="329">
      <t xml:space="preserve">ミテ </t>
    </rPh>
    <rPh sb="330" eb="333">
      <t xml:space="preserve">ダイゴウキュウ </t>
    </rPh>
    <rPh sb="358" eb="359">
      <t xml:space="preserve">ワ オシ </t>
    </rPh>
    <phoneticPr fontId="5"/>
  </si>
  <si>
    <t>颯爽登場！ その名はシャイニールミナス！</t>
  </si>
  <si>
    <t>青春全開！友華先輩となぎさの頂上決戦！！</t>
  </si>
  <si>
    <t>ひかりの夏の日 さなえの思い出</t>
  </si>
  <si>
    <t>旅だ仲間だ！修学旅行だザケンナー！？</t>
  </si>
  <si>
    <t>無限の闇 永遠の光</t>
  </si>
  <si>
    <t>私たちが変身！？ありえない！</t>
  </si>
  <si>
    <t>ミラクル！？生きている美術館</t>
  </si>
  <si>
    <t>プリキュア解散！ぶっちゃけ早すぎ！？</t>
  </si>
  <si>
    <t>ウソホント！？ニセプリキュア大暴れ</t>
  </si>
  <si>
    <t>ウッソー！忠太郎ママになる！？</t>
  </si>
  <si>
    <t>決戦！プリキュア対イルクーボ</t>
  </si>
  <si>
    <t>いざ光の園へポポ！私たちも！？</t>
  </si>
  <si>
    <t>さよならメップルミップル！？やだー！</t>
  </si>
  <si>
    <t>嵐の夏祭り！カミナリ様は超コワイ！？</t>
  </si>
  <si>
    <t>炸裂！ プリキュアレインボーストーム</t>
  </si>
  <si>
    <t>マジ家出？ ポルンはいったいどこー！？</t>
  </si>
  <si>
    <t>Vゲット！ 心でつなげ光のパスライン！！</t>
  </si>
  <si>
    <t>なぎさぶっちぎり！ 炎のガチンコリレー</t>
  </si>
  <si>
    <t>自由を掴め！ 番人決死の大脱走</t>
  </si>
  <si>
    <t>いざ初舞台！！ 負けるなロミオとジュリエット</t>
  </si>
  <si>
    <t>ガッツでGO！ 亮太のお使い大作戦</t>
  </si>
  <si>
    <t>涙キラ！ 汗がタラ！ 結婚式は大騒動！！</t>
  </si>
  <si>
    <t>夢の世界へご招待！？ 一泊二日闇の旅</t>
  </si>
  <si>
    <t>負けないってばー！！闇の力をぶっとばせ！</t>
  </si>
  <si>
    <t>二人はひとつ！ なぎさとほのか最強の絆</t>
  </si>
  <si>
    <r>
      <t xml:space="preserve">3. </t>
    </r>
    <r>
      <rPr>
        <b/>
        <sz val="10"/>
        <color rgb="FF000000"/>
        <rFont val="MS Gothic"/>
        <family val="2"/>
        <charset val="128"/>
      </rPr>
      <t>ふたりはプリキュア</t>
    </r>
    <r>
      <rPr>
        <b/>
        <sz val="10"/>
        <color rgb="FF000000"/>
        <rFont val="Arial"/>
        <family val="2"/>
      </rPr>
      <t xml:space="preserve"> Splash Star (</t>
    </r>
    <r>
      <rPr>
        <b/>
        <sz val="10"/>
        <color rgb="FF000000"/>
        <rFont val="MS Gothic"/>
        <family val="2"/>
        <charset val="128"/>
      </rPr>
      <t>全</t>
    </r>
    <r>
      <rPr>
        <b/>
        <sz val="10"/>
        <color rgb="FF000000"/>
        <rFont val="Arial"/>
        <family val="2"/>
      </rPr>
      <t>49</t>
    </r>
    <r>
      <rPr>
        <b/>
        <sz val="10"/>
        <color rgb="FF000000"/>
        <rFont val="MS Gothic"/>
        <family val="2"/>
        <charset val="128"/>
      </rPr>
      <t>話</t>
    </r>
    <r>
      <rPr>
        <b/>
        <sz val="10"/>
        <color rgb="FF000000"/>
        <rFont val="Arial"/>
        <family val="2"/>
      </rPr>
      <t>)</t>
    </r>
    <phoneticPr fontId="5"/>
  </si>
  <si>
    <t>放映日</t>
    <rPh sb="0" eb="3">
      <t xml:space="preserve">ホウエイビ </t>
    </rPh>
    <phoneticPr fontId="5"/>
  </si>
  <si>
    <t>おっどろきの再会！ふたりは何者なの！？</t>
  </si>
  <si>
    <t>パンパカ歓迎会は嵐の予感！</t>
  </si>
  <si>
    <t>超マジ！怒りのカレハーン！</t>
  </si>
  <si>
    <t>ちょいヤバ？ 海の上は大騒ぎ！</t>
  </si>
  <si>
    <t>ふらふらフラッピ大ピンチ！</t>
  </si>
  <si>
    <t>熱すぎ！モエルンバダンス！</t>
  </si>
  <si>
    <t>謎の転校生！満と薫がやってきた</t>
  </si>
  <si>
    <t>ソフトボールは親子の絆</t>
  </si>
  <si>
    <t>夢と希望と健太の悩み！</t>
  </si>
  <si>
    <t>壊れた埴輪！どうする舞とお母さん</t>
  </si>
  <si>
    <t>大切なものは何？咲と舞の願い事</t>
  </si>
  <si>
    <t>雨に唄えばドロドロン！</t>
  </si>
  <si>
    <t>ついに対決！脅威のアクダイカーン</t>
  </si>
  <si>
    <t>ムープとフープ登場！って誰？</t>
  </si>
  <si>
    <t>商売繁盛！海の家のお手伝い</t>
  </si>
  <si>
    <t>咲には内緒！ドッキドキの夏合宿！</t>
  </si>
  <si>
    <t>みんな大好き！思い出の夏祭り</t>
  </si>
  <si>
    <t>旅だ！電車だ！大冒険！</t>
  </si>
  <si>
    <t>フラッピチョッピ絶対絶命！</t>
  </si>
  <si>
    <t>驚異の力！プリキュア大変身！！</t>
  </si>
  <si>
    <t>マジ決まり？健太の相方は誰！？</t>
  </si>
  <si>
    <t>難しすぎ！ミズ・シタターレの宿題</t>
  </si>
  <si>
    <t>筋肉全開キントレスキー現る！</t>
  </si>
  <si>
    <t>お月見会はロマンスの香り</t>
  </si>
  <si>
    <t>いざ決勝！ファイトだ凪中ソフト部！</t>
  </si>
  <si>
    <t>何作る？舞の悩みと文化祭</t>
  </si>
  <si>
    <t>みんな仲間だ！明日にジャンプ！</t>
  </si>
  <si>
    <t>うるさ～い！キントレスキーと誕生日</t>
  </si>
  <si>
    <t>りんちゃんイケメン幽霊とデート！？</t>
  </si>
  <si>
    <t>かれんとこまちとお菓子の家</t>
  </si>
  <si>
    <t>浦島かれんと亀ミルク！？</t>
  </si>
  <si>
    <t>シロップが裏切った！？</t>
  </si>
  <si>
    <t>ココのお嫁さん登場！？</t>
  </si>
  <si>
    <t>高原でイケメンとテニス！？</t>
  </si>
  <si>
    <t>危ない！ファイブDEチャンス！（前編）</t>
  </si>
  <si>
    <t>危ない！ファイブDEチャンス！（後編）</t>
  </si>
  <si>
    <t>二人の力！ドリーム＆ローズ！！</t>
  </si>
  <si>
    <t>りんちゃんイケメンとデート！？</t>
  </si>
  <si>
    <t>気持ちをひとつに！青いバラの奇跡！！</t>
  </si>
  <si>
    <t>もぎたてフレッシュ！キュアピーチ誕生！！</t>
  </si>
  <si>
    <t>つみたてフレッシュ！キュアベリー誕生！！</t>
  </si>
  <si>
    <t>とれたてフレッシュ！キュアパイン誕生！！</t>
  </si>
  <si>
    <t>シフォンが迷子？町中もう大騒ぎ！！</t>
  </si>
  <si>
    <t>遊園地でドキドキ！ワクワクデート気分！？</t>
  </si>
  <si>
    <t>消えたハンバーグ！大好きなものを守れ！！</t>
  </si>
  <si>
    <t>せつなとラブ 友情のクローバー！</t>
  </si>
  <si>
    <t>美希の夢 私プリキュアやめる！！</t>
  </si>
  <si>
    <t>タルトが祈里で祈里がタルト！？</t>
  </si>
  <si>
    <t>ミユキの怒り！もうダンスは教えない！？</t>
  </si>
  <si>
    <t>みんなで変身！フサフサ大作戦！！</t>
  </si>
  <si>
    <t>シフォンが病気！？パインの新しい力！！</t>
  </si>
  <si>
    <t>4人目のプリキュア！？アカルンを探せ！！</t>
  </si>
  <si>
    <t>せつなとラブ 相手を思いやる心！</t>
  </si>
  <si>
    <t>恐怖の文化祭！夜の学校に響く足音！！</t>
  </si>
  <si>
    <t>シフォンはまかせて！ベリーの新しい力！！</t>
  </si>
  <si>
    <t>プリキュアに会いたい！小さな女の子の願い！！</t>
  </si>
  <si>
    <t>新たなカード！イースの新しい力！！</t>
  </si>
  <si>
    <t>ダンスとプリキュア…どちらを選ぶ！？</t>
  </si>
  <si>
    <t>4人目のプリキュアはあんさんや！！</t>
  </si>
  <si>
    <t>せつなとラブ あなたがイースなの！？</t>
  </si>
  <si>
    <t>イースの最期！キュアパッション誕生！！</t>
  </si>
  <si>
    <t>せつなの苦悩 私は仲間になれない！</t>
  </si>
  <si>
    <t>イース対パッション！？私は生まれ変わる！！</t>
  </si>
  <si>
    <t>4つのハート！私も踊りたい！！</t>
  </si>
  <si>
    <t>大切な記憶！おじいちゃんとの思い出！！</t>
  </si>
  <si>
    <t>謎だらけの男！カオルちゃんの正体！？</t>
  </si>
  <si>
    <t>タルト危機一髪！正体がばれちゃう！？</t>
  </si>
  <si>
    <t>ラブと大輔 仲直りのしかた！</t>
  </si>
  <si>
    <t>さようなら！タルトとシフォン！！</t>
  </si>
  <si>
    <t>美希とせつなのこわいもの！</t>
  </si>
  <si>
    <t>インフィニティ現れる！明日を取り戻せ！！</t>
  </si>
  <si>
    <t>シフォンの隠された秘密！</t>
  </si>
  <si>
    <t>新たな敵！その名はノーザ！！</t>
  </si>
  <si>
    <t>シフォンを守れ！プリキュアの新しい力！！</t>
  </si>
  <si>
    <t>クローバーボックスをさがせ！！</t>
  </si>
  <si>
    <t>ケンカは禁止？沖縄修学旅行！！</t>
  </si>
  <si>
    <t>せつなとラブ お母さんが危ない！</t>
  </si>
  <si>
    <t>祈里と健人の船上パーティ！</t>
  </si>
  <si>
    <t>ラビリンスからの招待状！</t>
  </si>
  <si>
    <t>世界を救え！プリキュア対ラビリンス！！</t>
  </si>
  <si>
    <t>妖しき草笛！奪われたシフォン！！</t>
  </si>
  <si>
    <t>4人はプリキュア！クリスマスイブの別れ！！</t>
  </si>
  <si>
    <t>サウラーとウエスター 最期の戦い！！</t>
  </si>
  <si>
    <t>世界が変わる！ドーナツが起こした奇跡！！</t>
  </si>
  <si>
    <t>最終決戦！キュアエンジェル誕生！！</t>
  </si>
  <si>
    <t>驚きの真実！メビウスの本当の姿！！</t>
  </si>
  <si>
    <t>笑顔がいっぱい！みんなで幸せゲットだよ！！</t>
  </si>
  <si>
    <t>私、変わります！変わってみせます！！</t>
  </si>
  <si>
    <t>私って史上最弱のプリキュアですか？？</t>
  </si>
  <si>
    <t>2人目のプリキュアはやる気まんまんです！</t>
  </si>
  <si>
    <t>早くもプリキュアコンビ解散ですか？</t>
  </si>
  <si>
    <t>拒否されたラーメン！親子の絆なおします！</t>
  </si>
  <si>
    <t>スクープ！プリキュアの正体ばれちゃいます！？</t>
  </si>
  <si>
    <t>あこがれの生徒会長！乙女心はかくせません！！</t>
  </si>
  <si>
    <t>カリスマモデルのため息！って、なぜですか？</t>
  </si>
  <si>
    <t>スカウトされたお父さん！お花屋さんをやめちゃいます！？</t>
  </si>
  <si>
    <t>最大のピンチ！ダークプリキュアが現れました！</t>
  </si>
  <si>
    <t>アチョー！！カンフーでパワーアップします！！</t>
  </si>
  <si>
    <t>真実が明かされます！キュアムーンライトの正体！！</t>
  </si>
  <si>
    <t>涙の母の日！家族の笑顔守ります！！</t>
  </si>
  <si>
    <t>なんと！生徒会長がキュートな服着ちゃいます！！</t>
  </si>
  <si>
    <t>ライバルはえりか！演劇部からの挑戦状です！！</t>
  </si>
  <si>
    <t>認めてくださいっ！私たちのプリキュア魂！！</t>
  </si>
  <si>
    <t>涙の嫁入り！父の日の記念写真です！！</t>
  </si>
  <si>
    <t>第3の妖精！ポプリはかわいい赤ちゃんです！！</t>
  </si>
  <si>
    <t>妖精アドベンチャー！プリキュアスカウト作戦です！</t>
  </si>
  <si>
    <t>ついに見つけました！！3人目のプリキュア！！</t>
  </si>
  <si>
    <t>キュアサンシャイン誕生ですっ！！</t>
  </si>
  <si>
    <t>こころの大樹の危機！プリキュア、飛びますっ！！</t>
  </si>
  <si>
    <t>海へゴーです！いつきウキウキ夏合宿！</t>
  </si>
  <si>
    <t>勇気を出して！友達になるって素敵なんです！！</t>
  </si>
  <si>
    <t>おじいちゃんはイケメンさん？キュアフラワーの初恋です！</t>
  </si>
  <si>
    <t>サバーク史上最大の作戦！夏休みの宿題おわりません！！</t>
  </si>
  <si>
    <t>夏、ラストスパート！私のドレスできました！！</t>
  </si>
  <si>
    <t>ポプリが家出！いつき、ボロボロです！！</t>
  </si>
  <si>
    <t>悲しみの正体！！それは、ゆりさんの妖精でした…</t>
  </si>
  <si>
    <t>イケメンさんと対決？そんなの聞いてないです～！！</t>
  </si>
  <si>
    <t>キュアムーンライト、ついに復活ですっ！！</t>
  </si>
  <si>
    <t>すごいパワーです！キュアムーンライト！！</t>
  </si>
  <si>
    <t>ワクワク学園祭！ファッション部はバタバタです！！</t>
  </si>
  <si>
    <t>みんなが主役！私たちのステージです！！</t>
  </si>
  <si>
    <t>強くなります！試練はプリキュア対プリキュア！！</t>
  </si>
  <si>
    <t>プリキュア、スーパーシルエットに変身ですっ！！</t>
  </si>
  <si>
    <t>えりかピンチ！マリンタクトが奪われました！！</t>
  </si>
  <si>
    <t>さよならサソリーナ…砂漠にも咲くこころの花です！</t>
  </si>
  <si>
    <t>妖精が変身！？プリキュア劇団はじめました！！</t>
  </si>
  <si>
    <t>とまどいのゆりさん！ラブレター見ちゃいました…</t>
  </si>
  <si>
    <t>あたらしい家族！私、お姉さんになります！！</t>
  </si>
  <si>
    <t>クリスマスの奇跡！キュアフラワーに会えました！</t>
  </si>
  <si>
    <t>もうダメです…世界が砂漠になりました…</t>
  </si>
  <si>
    <t>クモジャキー！コブラージャ！あなたたちを忘れません！！</t>
  </si>
  <si>
    <t>嘘だと言ってください！サバーク博士の正体！！</t>
  </si>
  <si>
    <t>地球のため！夢のため！プリキュア最後の変身です！</t>
  </si>
  <si>
    <t>みんなの心をひとつに！私は最強のプリキュア！！</t>
  </si>
  <si>
    <t>ニャプニャプ～！ スイートプリキュア誕生ニャ♪</t>
  </si>
  <si>
    <t>ガガ～ン！ 早くもプリキュア解散の危機ニャ！</t>
  </si>
  <si>
    <t>ジャジャ～ン！ 響は音楽嫌いニャ？</t>
  </si>
  <si>
    <t>ドタバタ！ テレビレポーターに挑戦だニャ♪</t>
  </si>
  <si>
    <t>フワワ～ン！ 音符集めも楽じゃないニャ！</t>
  </si>
  <si>
    <t>ドックン！ 奇跡のプリキュア誕生ニャ！！</t>
  </si>
  <si>
    <t>ララー♪ 魂の調べ、その名はキュアビートニャ！！</t>
  </si>
  <si>
    <t>ドキドキ！ エレン初めての学校生活ニャ！</t>
  </si>
  <si>
    <t>ハラハラ！ メイジャーランドで宝探しニャ♪</t>
  </si>
  <si>
    <t>ワオーン！ ヒーリングチェストの不思議ニャ！</t>
  </si>
  <si>
    <t>ワンツー！ プリキュアキャンプでパワーアップニャ！</t>
  </si>
  <si>
    <t>パチパチパチ♪ 不思議な出会いが新たな始まりニャ！</t>
  </si>
  <si>
    <t>フギャー！ 音符がぜーんぶ消えちゃったニャ！</t>
  </si>
  <si>
    <t>ルルル～！ 雨音は女神の調べニャ！</t>
  </si>
  <si>
    <t>ファファ～♪ 最後の音符はぜったい渡さないニャ！</t>
  </si>
  <si>
    <t>ブォ～ン♪ ノイズの好きにはさせないニャ！</t>
  </si>
  <si>
    <t>ピカーン！ みんなで奏でる希望の組曲ニャ！</t>
  </si>
  <si>
    <t>ラララ～♪ 世界に響け、幸福のメロディニャ！</t>
  </si>
  <si>
    <t>じゃんけんポン♪でキュアピース！！</t>
  </si>
  <si>
    <t>みゆきとキャンディがイレカワ～ル！？</t>
  </si>
  <si>
    <t>いちばん大切なものって、なぁに？</t>
  </si>
  <si>
    <t>夏のふしぎ！？ おばあちゃんのたからもの</t>
  </si>
  <si>
    <t>本の扉で世界一周大旅行！！</t>
  </si>
  <si>
    <t>ロイヤルクロックとキャンディの秘密！！</t>
  </si>
  <si>
    <t>熱血！？ あかねの初恋人生！！</t>
  </si>
  <si>
    <t>転校生は、国民的スーパーアイドル！！</t>
  </si>
  <si>
    <t>いおなコーチのプリキュアパワーアップ大作戦！</t>
  </si>
  <si>
    <t>3人でGO！ 私たちプリンセスプリキュア！</t>
  </si>
  <si>
    <t>夏だ！祭りだ！オードリー！</t>
  </si>
  <si>
    <t>やっぱりふたりはプリキュア～! 伝説は続くよどこまでも!</t>
  </si>
  <si>
    <t>希望のプリキュア誕生!</t>
  </si>
  <si>
    <t>誕生！笑顔まんてんキュアハッピー！！</t>
  </si>
  <si>
    <t>地球が大ピンチ！残された最後のプリキュア！！</t>
  </si>
  <si>
    <t>愛が大好き！キュアラブリー誕生！</t>
  </si>
  <si>
    <t>私がプリンセス？キュアフローラ誕生！！</t>
  </si>
  <si>
    <t>手と手でキュン！二人でプリキュア♥キュアグレース</t>
  </si>
  <si>
    <t>ごはんは笑顔♡変身！キュアプレシャス</t>
  </si>
  <si>
    <t>わたしがヒーローガール！？キュアスカイ参上！！</t>
  </si>
  <si>
    <t>はじまりは「わんだふる！」</t>
  </si>
  <si>
    <t>キラッキランラン♪キュアアイドルデビュー！</t>
  </si>
  <si>
    <t>新入生は摩訶不思議!? はっきりいって謎だらけ！</t>
  </si>
  <si>
    <t>情熱全開キュアルージュ!</t>
  </si>
  <si>
    <t>燃えろ！熱血キュアサニーやで！！</t>
  </si>
  <si>
    <t>ガーン！キュアハートの正体がバレちゃった！！</t>
  </si>
  <si>
    <t>ひめとめぐみの友情！ハピネスチャージプリキュア結成！！</t>
  </si>
  <si>
    <t>ワクワクの魔法学校へ！校長先生はどこ！？</t>
  </si>
  <si>
    <t>小さな天才キュアカスタード！</t>
  </si>
  <si>
    <t>パートナー解消!?わたしじゃダメなの？</t>
  </si>
  <si>
    <t>さようなら、ゆい…！マリちゃんの決意</t>
  </si>
  <si>
    <t>ヒーローがおうちにやってきた！？</t>
  </si>
  <si>
    <t>みんな友達、キュアフレンディ！</t>
  </si>
  <si>
    <t>私、バズっちゃってる！？</t>
  </si>
  <si>
    <t>これって運命? ポルンとひかり接近遭遇!!</t>
  </si>
  <si>
    <t>真っ向勝負! 君こそエースだ!!</t>
  </si>
  <si>
    <t>はじけるプリキュアは誰?</t>
  </si>
  <si>
    <t>最高の相棒登場！キュアダイヤモンド!!</t>
  </si>
  <si>
    <t>秘密がばれちゃった！？プリキュアの正体は絶対秘密！！</t>
  </si>
  <si>
    <t>プリキュア解散！？スタープリンセスの力を探せ☆</t>
  </si>
  <si>
    <t>湧き上がる想い！変身！キュアフォンテーヌ</t>
  </si>
  <si>
    <t>コメコメのおつかい！まいごで大騒動！！</t>
  </si>
  <si>
    <t>シクシクホームシック！泣かないでエルちゃん！</t>
  </si>
  <si>
    <t>言っちゃダメェ～！</t>
  </si>
  <si>
    <t>勇気を出して♪キュアウインクデビュー！</t>
  </si>
  <si>
    <t>独りじゃない! 二つの気持ちが重なる予感!</t>
  </si>
  <si>
    <t>うっそー!? 春の景色とセミの声</t>
  </si>
  <si>
    <t>やすらぎのキュアミント</t>
  </si>
  <si>
    <t>モグモグ！ 奏が見せる気合いのレシピニャ♪</t>
  </si>
  <si>
    <t>直球勝負！風のキュアマーチ！！</t>
  </si>
  <si>
    <t>お断りしますわ！私、プリキュアになりません！！</t>
  </si>
  <si>
    <t>転校生はお姫様！！ひめの友達ゲット大作戦！！</t>
  </si>
  <si>
    <t>カワイイ！なりたい！キュアスパークル誕生</t>
  </si>
  <si>
    <t>ふくらむ、この想い…キュアスパイシー誕生！</t>
  </si>
  <si>
    <t>わたしもヒーローガール！キュアプリズム登場！！</t>
  </si>
  <si>
    <t>猫屋敷の猫とまゆ</t>
  </si>
  <si>
    <t>レジェンドアイドル！？響カイト</t>
  </si>
  <si>
    <t>健太どうする!? 咲と素敵なお兄さん!</t>
  </si>
  <si>
    <t>美しき心！キュアビューティ！！</t>
  </si>
  <si>
    <t>うそ！キュアソードってあの子なの？？</t>
  </si>
  <si>
    <t>めぐみとひめ！仲良しおたすけ大作戦！！</t>
  </si>
  <si>
    <t>氷の島ですれ違い！？魔法がつなぐ友情！</t>
  </si>
  <si>
    <t>気まずい水族館！チグハグなわたしたち</t>
  </si>
  <si>
    <t>なかよくなりたいのに…！ここね、初めてのおともだち！</t>
  </si>
  <si>
    <t>手と手をつないで！私たちの新しい技！</t>
  </si>
  <si>
    <t>マネージャーさん、ついちゃった！</t>
  </si>
  <si>
    <t>気をつけて! ひかりのお使い危険がいっぱい</t>
  </si>
  <si>
    <t>やっぱ最高! イケてるお父さん!!</t>
  </si>
  <si>
    <t>プリキュア5(ファイヴ)全員集合!</t>
  </si>
  <si>
    <t>ガミガミ！お説教が生んだミラクルベルティエニャ♪</t>
  </si>
  <si>
    <t>チーム結成！スマイルプリキュア！！</t>
  </si>
  <si>
    <t>ビックリ！私のお家にまこぴーがくる!?</t>
  </si>
  <si>
    <t>リボンの優しさ！！料理って愛情なんです！！</t>
  </si>
  <si>
    <t>特訓！魔法の杖！先生はリコのお姉ちゃん！？</t>
  </si>
  <si>
    <t>これってラブ！？華麗なるキュアショコラ！</t>
  </si>
  <si>
    <t>闇のイマジネーション！？ダークペン出現！</t>
  </si>
  <si>
    <t>ママはどこラテ？おるすばん大脱走！</t>
  </si>
  <si>
    <t>学校！怪物！大パニック！？ねらわれたエビフライ！</t>
  </si>
  <si>
    <t>伝えて！ソラの本当の気持ち</t>
  </si>
  <si>
    <t>こむぎ、いろはとケンカする</t>
  </si>
  <si>
    <t>心キュンキュンしてます！？</t>
  </si>
  <si>
    <t>ファイトだなぎさ! 家事で火事場の馬鹿力!</t>
  </si>
  <si>
    <t>親友ナッツ現る!</t>
  </si>
  <si>
    <t>テッテケテ～！ 音吉さんの秘密に迫るニャ♪</t>
  </si>
  <si>
    <t>どこなの？わたし達のひみつ基地！？</t>
  </si>
  <si>
    <t>ギリギリの戦い！さらば、プリキュア!!</t>
  </si>
  <si>
    <t>友情全開！！二人の新たなる力！！</t>
  </si>
  <si>
    <t>テニスで再会！いじわるな男の子？！</t>
  </si>
  <si>
    <t>大スクープ！？のどかの秘密</t>
  </si>
  <si>
    <t>強火の情熱！きらめいてキュアヤムヤム！！</t>
  </si>
  <si>
    <t>ドキドキ！転校生はヒーローガール！！</t>
  </si>
  <si>
    <t>ふたりのフレンドリベラーレ！</t>
  </si>
  <si>
    <t>心おどる♪キュアキュンキュンデビュー！</t>
  </si>
  <si>
    <t>悩みぶっ飛び! ひかりを結ぶみんなの絆</t>
  </si>
  <si>
    <t>大好き! みのりと二人のお姉ちゃん</t>
  </si>
  <si>
    <t>シフォン大ピンチ！ ピーチの新しい力！！</t>
  </si>
  <si>
    <t>チャララーン！ セイレーンのニセ親友大作戦ニャ！</t>
  </si>
  <si>
    <t>きゅぴらっぱ～！ふしぎ赤ちゃん誕生!!</t>
  </si>
  <si>
    <t>友情の危機！！ミスフォーチュンの不吉な予言！！</t>
  </si>
  <si>
    <t>ぜったいムリ！？はるかのドレスづくり！</t>
  </si>
  <si>
    <t>魔法のほうきでGO！ペガサス親子を救え！</t>
  </si>
  <si>
    <t>ちゅるりん卒業！？おでかけ！おいしーなタウン</t>
  </si>
  <si>
    <t>飛べない鳥と、ふしぎな少年</t>
  </si>
  <si>
    <t>まゆのドキドキ新学期</t>
  </si>
  <si>
    <t>みんなでお泊り！アイドルプリキュア大研究！</t>
  </si>
  <si>
    <t>邪魔させない! ほのかの一番大切な日</t>
  </si>
  <si>
    <t>朗読会を邪魔しちゃダメ!</t>
  </si>
  <si>
    <t>ハニャニャ？奏に足りないものって何ニャ？</t>
  </si>
  <si>
    <t>うそ〜！やよいちゃんが転校！？</t>
  </si>
  <si>
    <t>ハチャメチャ！アイちゃん学校にいく!!</t>
  </si>
  <si>
    <t>空手でオッス！！プリキュアパワーアップ！？</t>
  </si>
  <si>
    <t>さよなら魔法界！？みらいとリコの最終テスト！</t>
  </si>
  <si>
    <t>ひなたのカワイイ大作戦！</t>
  </si>
  <si>
    <t>かみ合わないふたり？ここねとらんの合わせ味噌！</t>
  </si>
  <si>
    <t>勇気の翼、飛べキュアウィング！！</t>
  </si>
  <si>
    <t>こむぎ、中学生だワン！</t>
  </si>
  <si>
    <t>ななの七不思議！</t>
  </si>
  <si>
    <t>パニック寸前! 甘くて危険な見学実習</t>
  </si>
  <si>
    <t>腹ペコナッツを救え！</t>
  </si>
  <si>
    <t>ウッホッホー！響先生、幼稚園で大奮闘ニャ♪</t>
  </si>
  <si>
    <t>熱血！あかねのお好み焼き人生！！</t>
  </si>
  <si>
    <t>歌うプリキュア！キュアハニー登場！！</t>
  </si>
  <si>
    <t>ゆかりVSあきら！嵐を呼ぶおつかい！</t>
  </si>
  <si>
    <t>緊急お手当て！メガビョーゲンがいっぱい！？</t>
  </si>
  <si>
    <t>やる気重ねて！プリキュア！ミックストロピカル！！</t>
  </si>
  <si>
    <t>泣かないでレシピッピ…誕生！ハートジューシーミキサー</t>
  </si>
  <si>
    <t>むむむ！思い出の料理ってどんな味！？</t>
  </si>
  <si>
    <t>ユキの中の思い出</t>
  </si>
  <si>
    <t>CDデビュー！アイドルプリキュア！</t>
  </si>
  <si>
    <t>大ピンチ! ハートをつないで一発逆転!!</t>
  </si>
  <si>
    <t>ギョギョギョ！謎のプリキュア現るニャ！</t>
  </si>
  <si>
    <t>プリキュアがチイサクナ〜ル！？</t>
  </si>
  <si>
    <t>めざめよ！プリキュアの新たなる力！</t>
  </si>
  <si>
    <t>謎のメッセージ！キュアハニーの秘密！！</t>
  </si>
  <si>
    <t>大大大ピンチ！？プリキュアVSクローズ！</t>
  </si>
  <si>
    <t>決戦！プリキュアVSガミー集団！</t>
  </si>
  <si>
    <t>力を一つに！ミラクルヒーリング！</t>
  </si>
  <si>
    <t>ジェントルーの罠！ゆいとらん、テストで大ピンチ！？</t>
  </si>
  <si>
    <t>気まずい二人！？ツバサとあげは</t>
  </si>
  <si>
    <t>山に潜む、巨大生物！？</t>
  </si>
  <si>
    <t>商売繁盛! 高原のカフェへいらっしゃい</t>
  </si>
  <si>
    <t>チョッピはチョピっとホームシック?</t>
  </si>
  <si>
    <t>ドッキドキです！プロポーズ大作戦！</t>
  </si>
  <si>
    <t>リンリーン♪キュアミューズのこと教えてニャ！</t>
  </si>
  <si>
    <t>目覚める力！レインボーヒーリング！！</t>
  </si>
  <si>
    <t>マナの決意！あたし弟子をとります！</t>
  </si>
  <si>
    <t>めぐみピンチ！プリキュア失格の危機！！</t>
  </si>
  <si>
    <t>敵は…モテモテ転校生！？</t>
  </si>
  <si>
    <t>さよならララ！？映画監督は宇宙人☆</t>
  </si>
  <si>
    <t>以心伝心！？チームワーク大作戦</t>
  </si>
  <si>
    <t>没収！アクアポットは校則違反！？</t>
  </si>
  <si>
    <t>小さじ一杯の希望！ジェントルーの本当の心</t>
  </si>
  <si>
    <t>ツエェェェ！キュアスカイ対カバトン！！</t>
  </si>
  <si>
    <t>私はキュアニャミー</t>
  </si>
  <si>
    <t>プリルン大好き♡メロロンがやってきた！</t>
  </si>
  <si>
    <t>なぎさ親子で大バトル? 母のココロ子知らず!?</t>
  </si>
  <si>
    <t>ムムム～ン！セイレーンとハミィの秘密ニャ♪</t>
  </si>
  <si>
    <t>修学旅行！みゆき、京都でドン底ハッピー！？</t>
  </si>
  <si>
    <t>ついに発見!? 王女様の手がかり！</t>
  </si>
  <si>
    <t>強敵登場！キュアフォーチュンVSプリキュアハンター！</t>
  </si>
  <si>
    <t>たのしいBBQ！幸せたくさんみ～つけた！</t>
  </si>
  <si>
    <t>辞める？辞めない？迷えるひなた！</t>
  </si>
  <si>
    <t>うばわれた思い出を守れ！明かされる拓海のヒミツ</t>
  </si>
  <si>
    <t>届けて！はじめてのおくりもの</t>
  </si>
  <si>
    <t>キュアニャミーを探せ！</t>
  </si>
  <si>
    <t>フレッフレッ！キラキライト！</t>
  </si>
  <si>
    <t>藤P先輩ガンバ! なぎさ気合の応援旗</t>
  </si>
  <si>
    <t>アワワワ～！ミューズ対ミューズ、本物はどっちニャ？</t>
  </si>
  <si>
    <t>修学旅行！大阪で迷子になっちゃった！？</t>
  </si>
  <si>
    <t>夢か約束か！六花おおいに悩む！</t>
  </si>
  <si>
    <t>ヒーロー登場！あいつはいかしたすごいやつ！！</t>
  </si>
  <si>
    <t>元気発見！すこやかフェスティバル！</t>
  </si>
  <si>
    <t>初恋ってどんな味？恋するキモチと拓海のこたえ</t>
  </si>
  <si>
    <t>スカイランドへ！憧れのあの人との再会</t>
  </si>
  <si>
    <t>まゆ、はじめてのお泊り</t>
  </si>
  <si>
    <t>お母さんへ～こころからのメッセージ～</t>
  </si>
  <si>
    <t>メロメロ〜！奏のラッキースプーンニャ♪</t>
  </si>
  <si>
    <t>ドタバタ！みゆきの母の日大作戦！！</t>
  </si>
  <si>
    <t>大いそがし！真琴のアイドルな日々！</t>
  </si>
  <si>
    <t>お母さんに逢いたい！ひめブルースカイ王国に帰る！</t>
  </si>
  <si>
    <t>初めてのケンカ…すれ違うのどかとラビリン</t>
  </si>
  <si>
    <t>みのりがローラで、ローラがみのり！？</t>
  </si>
  <si>
    <t>ドキドキ！ここね、初めてのピクニック！</t>
  </si>
  <si>
    <t>超巨大ランボーグ大爆発！？守れスカイランド！</t>
  </si>
  <si>
    <t>ねえたまメロメロ大作戦メロ～！</t>
  </si>
  <si>
    <t>なぎさノリノリ! ラッキーカラーで絶好調!!</t>
  </si>
  <si>
    <t>ピンポーン！交換ステイでベストフレンドニャ♪</t>
  </si>
  <si>
    <t>れいかの悩み！どうして勉強するの！？</t>
  </si>
  <si>
    <t>レジーナ猛アタック！マナはあたしのモノ！</t>
  </si>
  <si>
    <t>私はマスコミよ！！プリキュアの秘密全部見せます！！</t>
  </si>
  <si>
    <t>友情の誓い！永遠の大樹の下で</t>
  </si>
  <si>
    <t>らんらんって変…！？肉じゃがとウソ</t>
  </si>
  <si>
    <t>えるたろう一座のおに退治</t>
  </si>
  <si>
    <t>鏡石のふしぎ</t>
  </si>
  <si>
    <t>満開！特訓！はなみちタウンフェス！</t>
  </si>
  <si>
    <t>どうする!? 悩めるほのかの研究発表会</t>
  </si>
  <si>
    <t>ウルルン！ ママはいつでも子供の味方なのニャ♪</t>
  </si>
  <si>
    <t>熱血！あかねのお笑い人生！！</t>
  </si>
  <si>
    <t>ショック！奪われたクリスタル！</t>
  </si>
  <si>
    <t>努力と根性！！めぐみと誠司の絆！！</t>
  </si>
  <si>
    <t>最高のおもてなし！？ちゆのおかみ修行</t>
  </si>
  <si>
    <t>4人目のプリキュア！？あまねの選択</t>
  </si>
  <si>
    <t>わたせ最高のバトン！ましろ本気のリレー</t>
  </si>
  <si>
    <t>私が、あなたを守る！</t>
  </si>
  <si>
    <t>プリルンの決意！キラキランドへレッツゴー！</t>
  </si>
  <si>
    <t>キャンプだホイ! 頼りになるのはお父さん!?</t>
  </si>
  <si>
    <t>本日特売！満と薫がお手伝い!?</t>
  </si>
  <si>
    <t>突撃! かれんの私生活</t>
  </si>
  <si>
    <t>最強伝説！番長登場、ヨロシクです！！</t>
  </si>
  <si>
    <t>なおの想い！バトンがつなぐみんなの絆！！</t>
  </si>
  <si>
    <t>出現！さいごのロイヤルクリスタル！</t>
  </si>
  <si>
    <t>みんなで幸せ全力応援！ぴかりが丘の結婚式！！</t>
  </si>
  <si>
    <t>ハートにズッキュン！ニャトランの恩返し</t>
  </si>
  <si>
    <t>わたし、パフェになりたい！輝け！キュアフィナーレ！</t>
  </si>
  <si>
    <t>まゆの気持ち、ユキの気持ち</t>
  </si>
  <si>
    <t>キミは誰！？ハートズキューンされちゃった♡</t>
  </si>
  <si>
    <t>ひかり困った! なぎさが転校ありえない!!</t>
  </si>
  <si>
    <t>グニャグニャ～！プリキュアに変身できないニャ！</t>
  </si>
  <si>
    <t>パパ、ありがとう！やよいのたからもの</t>
  </si>
  <si>
    <t>クリスタルをかけて！ジコチューのゲーム！</t>
  </si>
  <si>
    <t>サッカー対決！チームプリキュア結成！</t>
  </si>
  <si>
    <t>ラテを守って…！祈りの風と奇跡の少女</t>
  </si>
  <si>
    <t>みんなでデコレーション！お兄さんへの贈りもの</t>
  </si>
  <si>
    <t>あげはとツバサ、カラフルにアゲてこ！</t>
  </si>
  <si>
    <t>キュアリリアン、誕生！</t>
  </si>
  <si>
    <t>ふたりの誓い♪キュアズキューン＆キュアキッスデビュー！</t>
  </si>
  <si>
    <t>ナミダのお別れ!? 莉奈のポンポコ物語</t>
  </si>
  <si>
    <t>プリキュア5 歌手デビュー!?</t>
  </si>
  <si>
    <t>アアアア～♪ セイレーン、最後の作戦ニャ！</t>
  </si>
  <si>
    <t>透明人間？みゆきとあかねがミエナクナ～ル！？</t>
  </si>
  <si>
    <t>クリスタルの導き！王女様のもとへ！</t>
  </si>
  <si>
    <t>悲しい過去！！キュアフォーチュンの涙</t>
  </si>
  <si>
    <t>カナタと再会！？いざ、ホープキングダムへ！</t>
  </si>
  <si>
    <t>今、つながる願い…！わたしたちキュアアース</t>
  </si>
  <si>
    <t>あまねのマナーレッスン！憧れのレストラン</t>
  </si>
  <si>
    <t>二人ならこわくない</t>
  </si>
  <si>
    <t>プリ～！思い出さがしのピクニック！</t>
  </si>
  <si>
    <t>ど～なる? ど～する!? 禁じられた出会い</t>
  </si>
  <si>
    <t>夜空に輝け! 星の光の仲間たち</t>
  </si>
  <si>
    <t>星にねがいを！みんなず～っと一緒！！</t>
  </si>
  <si>
    <t>トランプ王国へ！王女様を救え！</t>
  </si>
  <si>
    <t>ひめの過去の過ち！怒りのキュアフォーチュン！</t>
  </si>
  <si>
    <t>想いよ届け！プリンセスVSプリンセス！</t>
  </si>
  <si>
    <t>STOP！闇の魔法！プリキュアVSドクロクシー！</t>
  </si>
  <si>
    <t>なんですと～！？明かされるシエルの正体！</t>
  </si>
  <si>
    <t>はじめまして！わたくし、風鈴アスミです</t>
  </si>
  <si>
    <t>この味を守りたい…！らんの和菓子大作戦</t>
  </si>
  <si>
    <t>ひろがれ！知識の翼</t>
  </si>
  <si>
    <t>まゆとユキのスクールライフ</t>
  </si>
  <si>
    <t>とびっきり！キセキのユニゾン！</t>
  </si>
  <si>
    <t>恐怖のバルデス! 追いつめられたプリキュア</t>
  </si>
  <si>
    <t>超オドロキ! 満と薫の衝撃告白!!</t>
  </si>
  <si>
    <t>ピンチに登場！新たな戦士キュアエース！</t>
  </si>
  <si>
    <t>新たな変身！？フォーチュンの大いなる願い！</t>
  </si>
  <si>
    <t>希望の炎！その名はキュアスカーレット！！</t>
  </si>
  <si>
    <t>ラテ逃げないで！消える体と芽生える気持ち</t>
  </si>
  <si>
    <t>ブラペ引退！？伝説のクレープを探せ</t>
  </si>
  <si>
    <t>バッタモンダー最後の秘策！</t>
  </si>
  <si>
    <t>わんだふるご～！</t>
  </si>
  <si>
    <t>アイドルプリキュアVSズキューンキッス！？</t>
  </si>
  <si>
    <t>闇の力をはね返せ! 希望がくれた新たな力!!</t>
  </si>
  <si>
    <t>ザザーン！ 涙は世界で一番ちいさな海ニャ</t>
  </si>
  <si>
    <t>ピエーロ復活！プリキュア絶体絶命！！</t>
  </si>
  <si>
    <t>愛を取り戻せ！プリキュア5つの誓い！</t>
  </si>
  <si>
    <t>超キンチョー！いおなとひめ、はじめてのおつかい！</t>
  </si>
  <si>
    <t>ず～っと一緒！私たち4人でプリンセスプリキュア</t>
  </si>
  <si>
    <t>フワがいっぱい！？フワ☆パニック！</t>
  </si>
  <si>
    <t>かわいいってなんですか？アスミと子犬物語</t>
  </si>
  <si>
    <t>ここねのわがまま？思い出のボールドーナツ</t>
  </si>
  <si>
    <t>砕けた夢と、よみがえる力</t>
  </si>
  <si>
    <t>願い事はワォ〜〜〜〜〜ン</t>
  </si>
  <si>
    <t>これが私のサイン！</t>
  </si>
  <si>
    <t>サンサン！お砂のハミィで友情の完成ニャ！</t>
  </si>
  <si>
    <t>プリキュアが妖精になっちゃった、みゆ〜！？</t>
  </si>
  <si>
    <t>衝撃！まこぴーアイドル引退宣言！</t>
  </si>
  <si>
    <t>転校生は妖精キラリン！？</t>
  </si>
  <si>
    <t>いま行きます！お手当てを風に乗せて</t>
  </si>
  <si>
    <t>コメコメなんて知らない！波乱のピザパーティ</t>
  </si>
  <si>
    <t>輝く一番星☆エルちゃんの秘密</t>
  </si>
  <si>
    <t>不思議すぎるたまご</t>
  </si>
  <si>
    <t>タナカーンの夏やすみ！</t>
  </si>
  <si>
    <t>ヒュ～ドロ～！エレンの弱点見～つけたニャ！</t>
  </si>
  <si>
    <t>夏だ！海だ！あかねとなおの意地っ張り対決！！</t>
  </si>
  <si>
    <t>華麗な変身！ニューヒロイン登場！？</t>
  </si>
  <si>
    <t>恋にドキドキ！プリキュア合宿クライマックス！</t>
  </si>
  <si>
    <t>電撃結婚！？プリンセスゆかり！</t>
  </si>
  <si>
    <t>勇気を出して！とらわれのペギタン</t>
  </si>
  <si>
    <t>新たな怪盗！？にこにこキャンプでごわす！</t>
  </si>
  <si>
    <t>ワクワク！プリンセス、動物園に行く！</t>
  </si>
  <si>
    <t>ひまわり畑でウインクして</t>
  </si>
  <si>
    <t>負けるななぎさ! みんな悩んで大きくなった!!</t>
  </si>
  <si>
    <t>ピポパポ♪フェアリートーンの大冒険ニャ♪</t>
  </si>
  <si>
    <t>夏祭り！夜空に咲く大きな大きな花！</t>
  </si>
  <si>
    <t>ホントの気持ちは？六花またまた悩む！</t>
  </si>
  <si>
    <t>迷子のふたり！ひめと誠司の大冒険！</t>
  </si>
  <si>
    <t>ナゾの侵入者！？恐怖のパジャマパーティー☆</t>
  </si>
  <si>
    <t>びっくり！アスミのラテ日記</t>
  </si>
  <si>
    <t>ここねのやくそく！ピーマン大王への挑戦</t>
  </si>
  <si>
    <t>テイクオフ！飛行機でつながる想い</t>
  </si>
  <si>
    <t>暑すぎてヤバい！</t>
  </si>
  <si>
    <t>キュンこそものの上手なれ！</t>
  </si>
  <si>
    <t>残った宿題片付けろ! 梨と嵐とザケンナー!!</t>
  </si>
  <si>
    <t>りんちゃんＶＳ大江戸妖怪！</t>
  </si>
  <si>
    <t>カチッカチッ！30分で世界を救うニャ！</t>
  </si>
  <si>
    <t>バレちゃった！？キュアエースの弱点！</t>
  </si>
  <si>
    <t>悩めるひめ！プリキュアチーム解散の危機！？</t>
  </si>
  <si>
    <t>Let’sエンジョイ！魔法学校の夏休み！</t>
  </si>
  <si>
    <t>気球よ飛んで！アスミとラテの熱い想い</t>
  </si>
  <si>
    <t>ミラーパッドでワクワクレッスン！？</t>
  </si>
  <si>
    <t>ツチノコに会いた～い！</t>
  </si>
  <si>
    <t>キュアチューブはじめました！</t>
  </si>
  <si>
    <t>ベローネパニック! わんぱく王女のお化け退治</t>
  </si>
  <si>
    <t>こまちの夏祭り奮闘紀</t>
  </si>
  <si>
    <t>ウソ？ホント？おばけなんかこわくない！</t>
  </si>
  <si>
    <t>胸がドキドキ！亜久里の夏休み！</t>
  </si>
  <si>
    <t>ハワイ上陸！アロ～ハプリキュア登場！</t>
  </si>
  <si>
    <t>苦しみの再来！？ダルイゼン、あなたは</t>
  </si>
  <si>
    <t>コメコメの力をみんなに…！パーティキャンドルタクト！</t>
  </si>
  <si>
    <t>あげはのアゲアゲファッションショー</t>
  </si>
  <si>
    <t>大熊牧場で遊ぼ♪</t>
  </si>
  <si>
    <t>わんわん！きゅーちゃんと一緒！</t>
  </si>
  <si>
    <t>ウソマジホント? ポルンの子守り大作戦!</t>
  </si>
  <si>
    <t>プリキュアがゲームニスイコマレ～ル！？</t>
  </si>
  <si>
    <t>マナのために！シャルル大変身！</t>
  </si>
  <si>
    <t>アクシアの真の姿！シャイニングメイクドレッサー！！</t>
  </si>
  <si>
    <t>新たな魔法の物語！主役はモフデレラ！？</t>
  </si>
  <si>
    <t>のどかのストレス？気分転換をさがせ♪</t>
  </si>
  <si>
    <t>おいしいパラダイス！レッツゴー！クッキングダム！</t>
  </si>
  <si>
    <t>ソラと、忘れられたぬいぐるみ</t>
  </si>
  <si>
    <t>はじめましてニコ様！</t>
  </si>
  <si>
    <t>メロロンのともだち</t>
  </si>
  <si>
    <t>頑張れルルン! 未来を紡ぐ光の力!!</t>
  </si>
  <si>
    <t>最後の試練！伝説のプリキュア！</t>
  </si>
  <si>
    <t>ファントムの秘策！もう一人のキュアラブリー！</t>
  </si>
  <si>
    <t>魔法の自由研究！が、終わらな～い！！</t>
  </si>
  <si>
    <t>キャラがバラバラ？動物園の休日</t>
  </si>
  <si>
    <t>おまつりわっしょい！やきそばマリちゃん</t>
  </si>
  <si>
    <t>ひろがる海！ビーチパラダイス！</t>
  </si>
  <si>
    <t>わんだふるなキャッスル！</t>
  </si>
  <si>
    <t>プリキュア！キラッキラン・フォー・ユー！</t>
  </si>
  <si>
    <t>バルデス復活! チームワークでギリギリ突破!!</t>
  </si>
  <si>
    <t>大貝町大ピンチ！誕生！ラブリーパッド</t>
  </si>
  <si>
    <t>まさかの急接近！？キュアハニーとファントム！</t>
  </si>
  <si>
    <t>結晶する想い！虹色のアレキサンドライト！！</t>
  </si>
  <si>
    <t>涙はガマン！いちか笑顔の理由！</t>
  </si>
  <si>
    <t>ビョーゲンズの進化！お手当てはヒーリングっど♥アロー！</t>
  </si>
  <si>
    <t>ニャンフルエンサーまゆ</t>
  </si>
  <si>
    <t>アイドルプリキュアのセンター！？</t>
  </si>
  <si>
    <t>ポルンを励ませ! とっておきのカーニバル</t>
  </si>
  <si>
    <t>闇から守れ! この世で一番大事な笑顔!!</t>
  </si>
  <si>
    <t>オロオロ～！ヒーリングチェストが盗まれたニャ！</t>
  </si>
  <si>
    <t>心を一つに！プリキュアの新たなる力！！</t>
  </si>
  <si>
    <t>マナ倒れる！嵐の文化祭</t>
  </si>
  <si>
    <t>いおなの初恋！？イノセントフォーム発動！</t>
  </si>
  <si>
    <t>みなみの許嫁！？帰ってきたスーパーセレブ！</t>
  </si>
  <si>
    <t>大変身！キュアマジェスティ！！</t>
  </si>
  <si>
    <t>動物園の推しアニマル</t>
  </si>
  <si>
    <t>プリ！メロ！夢の学園生活</t>
  </si>
  <si>
    <t>勇気を出して! なぎさ波乱のバースデー!!</t>
  </si>
  <si>
    <t>ホワワ～ン！みんなの夢はプリキュアの力ニャ！</t>
  </si>
  <si>
    <t>映画村で時代劇でござる！？の巻！</t>
  </si>
  <si>
    <t>ありすパパ登場！四葉家おとまり会！</t>
  </si>
  <si>
    <t>わたしもなりたい！めぐみのイノセントさがし！</t>
  </si>
  <si>
    <t>すれ違う想い！父と娘のビミョ～？な1日！</t>
  </si>
  <si>
    <t>スイーツがキケン！？復活、闇のアニマル！</t>
  </si>
  <si>
    <t>思い出の再会！過去のわたしの贈りもの</t>
  </si>
  <si>
    <t>清く正しく！あまねとハロウィンパーティ</t>
  </si>
  <si>
    <t>究極のちから！マジェスティクルニクルン</t>
  </si>
  <si>
    <t>マルっとアニマルスマイル</t>
  </si>
  <si>
    <t>どすこ～い！アイドルデビュー！？</t>
  </si>
  <si>
    <t>ズドド～ン！ メフィストがやって来ちゃったニャ！</t>
  </si>
  <si>
    <t>一致団結！文化祭でミラクルファッションショー！！</t>
  </si>
  <si>
    <t>ママはチョーたいへん！ふきげんアイちゃん！</t>
  </si>
  <si>
    <t>ひめ大活躍！？盛り上げよう！はじめての文化祭</t>
  </si>
  <si>
    <t>ドキドキ！初恋の味はイチゴメロンパン！？</t>
  </si>
  <si>
    <t>小さな大決闘！ねこゆかりVS妖精キラリン！</t>
  </si>
  <si>
    <t>おじいちゃんはガンコ！おでんは野球のあとで</t>
  </si>
  <si>
    <t>もんもん！ましろと帰ってきたアイツ</t>
  </si>
  <si>
    <t>ねこ、ネコ、猫集会</t>
  </si>
  <si>
    <t>名探偵はもりん！謎のメニューを追うぞな！</t>
  </si>
  <si>
    <t>ジャキーン！ 遂にミューズが仮面をとったニャ！</t>
  </si>
  <si>
    <t>やよい、地球を守れ！プリキュアがロボニナ〜ル！？</t>
  </si>
  <si>
    <t>いやいやアイちゃん！歯みがき大作戦！</t>
  </si>
  <si>
    <t>みんなでおいしく！ゆうこのハピネスデリバリー！</t>
  </si>
  <si>
    <t>やっと会えた・・・！カナタと失われた記憶！</t>
  </si>
  <si>
    <t>ひかるが生徒会長！？キラやば選挙バトル☆</t>
  </si>
  <si>
    <t>手と手でトス！ボールつないで青春お手当て！</t>
  </si>
  <si>
    <t>助っ人ソラ！エースとヒーロー</t>
  </si>
  <si>
    <t>悟の告白大作戦</t>
  </si>
  <si>
    <t>遊園地デートはとつぜんに！？</t>
  </si>
  <si>
    <t>おうちに帰して～! ポルンとルルンの大冒険</t>
  </si>
  <si>
    <t>キラキラーン！心に届け、ミューズの想いニャ！</t>
  </si>
  <si>
    <t>ラケルはりきる！初恋パワー全開！</t>
  </si>
  <si>
    <t>愛がいっぱい！めぐみのイノセントバースデー！</t>
  </si>
  <si>
    <t>波立つ心・・・！みなみの守りたいもの！</t>
  </si>
  <si>
    <t>みらいとモフルン、ときどきチクルン！って誰！？</t>
  </si>
  <si>
    <t>あげは、最強の保育士失格！？</t>
  </si>
  <si>
    <t>特別なワンダフル</t>
  </si>
  <si>
    <t>けってい！キミとのライブ！</t>
  </si>
  <si>
    <t>なぎさ飛ぶ! ほのか舞う! 志穂全力の大舞台!</t>
  </si>
  <si>
    <t>ココのヘルシー大作戦</t>
  </si>
  <si>
    <t>ワクワク！ハロウィンでみんな変身ニャ！</t>
  </si>
  <si>
    <t>れいかの悩み！清き心と清き一票！</t>
  </si>
  <si>
    <t>なおせ好きキライ！ニンジンVS亜久里</t>
  </si>
  <si>
    <t>やぶられたビッグバーン！まさかの強敵登場！</t>
  </si>
  <si>
    <t>はるかが主役！？ハチャメチャロマンな演劇会！</t>
  </si>
  <si>
    <t>サリュー！シエル、フランスへ去るぅー！？</t>
  </si>
  <si>
    <t>季節をエンジョイ♥ラテ様おもてなしツアー！</t>
  </si>
  <si>
    <t>みんなで初デート！？</t>
  </si>
  <si>
    <t>新たなチカラ！アイドルハートリボン！</t>
  </si>
  <si>
    <t>さよならほのか!? 絆は固く永遠に!</t>
  </si>
  <si>
    <t>アイドル誕生 日向咲！ってマジ!?</t>
  </si>
  <si>
    <t>ハッスルなお！プリキュアがコドモニナ～ル！？</t>
  </si>
  <si>
    <t>ベールのたくらみ！アイちゃんジコチューになる!?</t>
  </si>
  <si>
    <t>響け4人の歌声！イノセントプリフィケーション！</t>
  </si>
  <si>
    <t>女将？ハイジャン？揺れるちゆの心！</t>
  </si>
  <si>
    <t>おばあちゃんに会える！？おむすびと未来へのバトン</t>
  </si>
  <si>
    <t>こむぎの帰る場所</t>
  </si>
  <si>
    <t>一緒に踏み出す！ウィンウィンハロウィン！</t>
  </si>
  <si>
    <t>燃え尽きろ! 青春ラクロス決勝戦!!</t>
  </si>
  <si>
    <t>珍獣ミミンガ大騒動!?</t>
  </si>
  <si>
    <t>どうなっちゃうの！？みゆきのはちゃめちゃシンデレラ！！</t>
  </si>
  <si>
    <t>会いに来たよ！レジーナふたたび！</t>
  </si>
  <si>
    <t>いおな大ショック！キュアテンダーの旅立ち！</t>
  </si>
  <si>
    <t>しょんな～！プリキュアの敵はいちご坂！？</t>
  </si>
  <si>
    <t>ついに決戦！？とびこめ！ビョーゲンキングダム！</t>
  </si>
  <si>
    <t>お料理なんてしなくていい！？おいしい笑顔の作り方</t>
  </si>
  <si>
    <t>大魔女ヨヨとハロウィンパーティー！</t>
  </si>
  <si>
    <t>ニコエボリューション！</t>
  </si>
  <si>
    <t>まわれ！寸田先輩</t>
  </si>
  <si>
    <t>ふたりは最高! 全開バリバリなぎさと亮太!!</t>
  </si>
  <si>
    <t>熱血！あかねの宝さがし人生！！</t>
  </si>
  <si>
    <t>とどけたい思い！まこぴー新曲発表！</t>
  </si>
  <si>
    <t>そこにある幸せ！プリキュアの休日！</t>
  </si>
  <si>
    <t>バレちゃった！？2年3組の宇宙人☆</t>
  </si>
  <si>
    <t>俺に出来ること…ブラックペッパーと拓海の決断</t>
  </si>
  <si>
    <t>ワンニャン大事件</t>
  </si>
  <si>
    <t>聴いてください！なな色の旋律</t>
  </si>
  <si>
    <t>気迫で渡せ! ちょこっと勇気のプレゼント!!</t>
  </si>
  <si>
    <t>王女が危ない！奪われたキャラフェ!!</t>
  </si>
  <si>
    <t>私がマンガ家！？やよいがえがく将来の夢！！</t>
  </si>
  <si>
    <t>ありすの夢！花がつないだともだち</t>
  </si>
  <si>
    <t>ミラージュのために！ファントム最後の戦い！</t>
  </si>
  <si>
    <t>すこやか市の危機！！忍びよるキングの影</t>
  </si>
  <si>
    <t>メリークリスマス！フェンネルの大切なもの</t>
  </si>
  <si>
    <t>ましろと紋田の秋物語</t>
  </si>
  <si>
    <t>ユキ・オンステージ！</t>
  </si>
  <si>
    <t>心キュンキュン守ります！</t>
  </si>
  <si>
    <t>銀盤の恋人たち? 滑って転んで大ピンチ!</t>
  </si>
  <si>
    <t>お帰りなさい! 満と薫!!</t>
  </si>
  <si>
    <t>ピコンピコン！ 狙われたキュアモジューレニャ！</t>
  </si>
  <si>
    <t>守りぬけ！なおと家族のたいせつな絆！！</t>
  </si>
  <si>
    <t>みんなで祝おう！はじめての誕生日！</t>
  </si>
  <si>
    <t>幻影帝国の決戦！プリキュアVS三幹部！</t>
  </si>
  <si>
    <t>夢かプリキュアか！？輝くきららの選ぶ道！</t>
  </si>
  <si>
    <t>歌えWOW！あおいラストソング！</t>
  </si>
  <si>
    <t>のどかの選択！守らなきゃいけないもの</t>
  </si>
  <si>
    <t>みんなのおうちのワンダフル！</t>
  </si>
  <si>
    <t>コネクト！キミからのEcho</t>
  </si>
  <si>
    <t>最後の冬休み! 特別授業だザケンナー!?</t>
  </si>
  <si>
    <t>夢じゃない! みんなのいる一日</t>
  </si>
  <si>
    <t>シクシク……不幸のメロディが完成しちゃったニャ！</t>
  </si>
  <si>
    <t>れいかの道！私、留学します！！</t>
  </si>
  <si>
    <t>大切な人へ！亜久里の授業参観！</t>
  </si>
  <si>
    <t>ぶつけあう想い！ラブリーとミラージュ！</t>
  </si>
  <si>
    <t>笑顔への想い☆テンジョウVSえれな！</t>
  </si>
  <si>
    <t>キングの進化…！蝕まれたすこやか市</t>
  </si>
  <si>
    <t>レシピボン発動！おいしーなタウンの危機</t>
  </si>
  <si>
    <t>プリズムシャイン！心を照らして！</t>
  </si>
  <si>
    <t>つむがれる思い</t>
  </si>
  <si>
    <t>うたの歌</t>
  </si>
  <si>
    <t>最高ハッピー!? なぎさのホワイトクリスマス</t>
  </si>
  <si>
    <t>ひかりが消えた日 明日を探す日!</t>
  </si>
  <si>
    <t>二人が消える? 苦しみの満と薫</t>
  </si>
  <si>
    <t>ドレラド～♪ 聖なる夜に生まれた奇跡ニャ！</t>
  </si>
  <si>
    <t>笑顔のひみつ！みゆきと本当のウルトラハッピー！！</t>
  </si>
  <si>
    <t>ジコチューの罠！マナのいないクリスマス！</t>
  </si>
  <si>
    <t>新たなる脅威！？赤いサイアーク！！</t>
  </si>
  <si>
    <t>モフルン大奮闘！みんな子供になっちゃった！？</t>
  </si>
  <si>
    <t>サプラ～イズ☆サンタさんは宇宙人！？</t>
  </si>
  <si>
    <t>みんなでお手当て！！すこやかな未来のために</t>
  </si>
  <si>
    <t>シェアリンエナジー！ありがとうを重ねて</t>
  </si>
  <si>
    <t>大きなプリンセスと伝説のプリキュア</t>
  </si>
  <si>
    <t>たくさんの幸せ</t>
  </si>
  <si>
    <t>キラキランドのひみつ！</t>
  </si>
  <si>
    <t>歌えさくら組! 合唱は勇気を乗せて</t>
  </si>
  <si>
    <t>ケーキと和也とクリスマス!</t>
  </si>
  <si>
    <t>終わりの始まり！プリキュア対三幹部！！</t>
  </si>
  <si>
    <t>宿命の対決！エースVSレジーナ！</t>
  </si>
  <si>
    <t>敵は神様！？衝撃のクリスマス！</t>
  </si>
  <si>
    <t>おいでませ♥ヒーリングガーデン！</t>
  </si>
  <si>
    <t>アンダーグ帝国の優しい少女</t>
  </si>
  <si>
    <t>ずっとずっと友達</t>
  </si>
  <si>
    <t>キラッキランラン！クリスマス♡</t>
  </si>
  <si>
    <t>サイアク～! 石の力が奪われた～!?</t>
  </si>
  <si>
    <t>捨て身の総攻撃! 闇の戦士マックスパワー!!</t>
  </si>
  <si>
    <t>反撃! アクダイカーン驚異の力!</t>
  </si>
  <si>
    <t>ズゴーン！プリキュア最後の戦いニャ！</t>
  </si>
  <si>
    <t>最悪の結末！？バッドエンドプリキュア！！</t>
  </si>
  <si>
    <t>エースとレジーナ！誕生の真実！</t>
  </si>
  <si>
    <t>愛と憎しみのバトル！誠司VSプリキュア！</t>
  </si>
  <si>
    <t>美しい…！？さすらうシャットと雪の城！</t>
  </si>
  <si>
    <t>魔法のクリスマス！みらい、サンタになる！？</t>
  </si>
  <si>
    <t>ヒーローたちのクリスマス</t>
  </si>
  <si>
    <t>メェェェリィクリスマス！</t>
  </si>
  <si>
    <t>今年もよろしくアイドルプリキュア！</t>
  </si>
  <si>
    <t>最強戦士登場!っても～ありえない!!</t>
  </si>
  <si>
    <t>扉を開けて! ここから始まる物語</t>
  </si>
  <si>
    <t>大逆転!? 黒幕って誰のこと？</t>
  </si>
  <si>
    <t>最強ピエーロ降臨！あきらめない力と希望の光！！</t>
  </si>
  <si>
    <t>キュアハートの決意！まもりたい約束！</t>
  </si>
  <si>
    <t>ありがとう誠司！愛から生まれる力！</t>
  </si>
  <si>
    <t>さよなら一番星！プリンセスのめざめ！</t>
  </si>
  <si>
    <t>あけましてガオウ</t>
  </si>
  <si>
    <t>史上最大の決戦！ プリキュア最後の日!!</t>
  </si>
  <si>
    <t>最終決戦! 奪われた緑の郷!</t>
  </si>
  <si>
    <t>光輝く未来へ！届け！最高のスマイル！！</t>
  </si>
  <si>
    <t>ドキドキ全開！プリキュアVSキングジコチュー！</t>
  </si>
  <si>
    <t>憎しみをこえて！誕生！フォーエバーラブリー！</t>
  </si>
  <si>
    <t>終わりなき混沌！デウスマストの世界！！</t>
  </si>
  <si>
    <t>守れヒーロー！みんなの街！</t>
  </si>
  <si>
    <t>ガオウの友達</t>
  </si>
  <si>
    <t>ファイナルライブ！ダークイーネをご招待</t>
  </si>
  <si>
    <t>未来を信じて！ 明日を信じて！ さよならなんて言わせない!!</t>
  </si>
  <si>
    <t>さよなら魔法つかい！奇跡の魔法よ、もう一度！</t>
  </si>
  <si>
    <t>宇宙に描こう！ワタシだけのイマジネーション☆</t>
  </si>
  <si>
    <t>キュアスカイと最強の力</t>
  </si>
  <si>
    <t>あなたの声</t>
  </si>
  <si>
    <t>はるかなる夢へ！Go！プリンセスプリキュア！</t>
  </si>
  <si>
    <t>キュアップ・ラパパ！未来もいい日になあれ！！</t>
  </si>
  <si>
    <r>
      <rPr>
        <sz val="10"/>
        <color rgb="FF000000"/>
        <rFont val="MS Gothic"/>
        <family val="2"/>
        <charset val="128"/>
      </rPr>
      <t>刻</t>
    </r>
    <r>
      <rPr>
        <sz val="10"/>
        <color rgb="FF000000"/>
        <rFont val="Arial"/>
        <family val="2"/>
      </rPr>
      <t>(</t>
    </r>
    <r>
      <rPr>
        <sz val="10"/>
        <color rgb="FF000000"/>
        <rFont val="MS Gothic"/>
        <family val="2"/>
        <charset val="128"/>
      </rPr>
      <t>とき</t>
    </r>
    <r>
      <rPr>
        <sz val="10"/>
        <color rgb="FF000000"/>
        <rFont val="Arial"/>
        <family val="2"/>
      </rPr>
      <t>)</t>
    </r>
    <r>
      <rPr>
        <sz val="10"/>
        <color rgb="FF000000"/>
        <rFont val="MS Gothic"/>
        <family val="2"/>
        <charset val="128"/>
      </rPr>
      <t>の魔法</t>
    </r>
    <phoneticPr fontId="5"/>
  </si>
  <si>
    <r>
      <rPr>
        <sz val="10"/>
        <color rgb="FF000000"/>
        <rFont val="MS Gothic"/>
        <family val="2"/>
        <charset val="128"/>
      </rPr>
      <t>刻</t>
    </r>
    <r>
      <rPr>
        <sz val="10"/>
        <color rgb="FF000000"/>
        <rFont val="Arial"/>
        <family val="2"/>
      </rPr>
      <t>(</t>
    </r>
    <r>
      <rPr>
        <sz val="10"/>
        <color rgb="FF000000"/>
        <rFont val="MS Gothic"/>
        <family val="2"/>
        <charset val="128"/>
      </rPr>
      <t>とき</t>
    </r>
    <r>
      <rPr>
        <sz val="10"/>
        <color rgb="FF000000"/>
        <rFont val="Arial"/>
        <family val="2"/>
      </rPr>
      <t>)</t>
    </r>
    <r>
      <rPr>
        <sz val="10"/>
        <color rgb="FF000000"/>
        <rFont val="MS Gothic"/>
        <family val="2"/>
        <charset val="128"/>
      </rPr>
      <t>を追って</t>
    </r>
    <phoneticPr fontId="5"/>
  </si>
  <si>
    <t>「フレフレみんな！元気のプリキュア、キュアエール誕生！」</t>
  </si>
  <si>
    <t>「みんなの天使！フレフレ！キュアアンジュ！」</t>
  </si>
  <si>
    <t>「ごきげん？ナナメ？おでかけはぐたん！」</t>
  </si>
  <si>
    <t>「輝け！プリキュアスカウト大作戦！」</t>
  </si>
  <si>
    <t>「宙を舞え！フレフレ！キュアエトワール！」</t>
  </si>
  <si>
    <t>つながるキズナフレンドリータクト！</t>
  </si>
  <si>
    <t>「笑顔、満開！はじめてのおしごと！」</t>
  </si>
  <si>
    <t>「さあやの迷い？本当にやりたいことって何？」</t>
  </si>
  <si>
    <t>「ほまれ脱退！？スケート王子が急接近！」</t>
  </si>
  <si>
    <t>とべないちゆ！？陸上大会大ピンチ！</t>
  </si>
  <si>
    <t>「丘をこえ行こうよ！レッツ・ラ・ハイキング！」</t>
  </si>
  <si>
    <t>「ありえな～い！ウエイトレスさんは大忙し！」</t>
  </si>
  <si>
    <t>「私がなりたいプリキュア！響け！メロディーソード！」</t>
  </si>
  <si>
    <t>TrioDreams</t>
  </si>
  <si>
    <t>「転校生はフレッシュ＆ミステリアス！」</t>
  </si>
  <si>
    <t>「はぎゅ～！赤ちゃんスマイルめいっぱい！」</t>
  </si>
  <si>
    <t>笑顔deパーティ！家族のソンリッサ☆</t>
  </si>
  <si>
    <t>「迷コンビ…？えみるとルールーのとある日」</t>
  </si>
  <si>
    <t>ヒツジの執事メエメエの一日</t>
  </si>
  <si>
    <t>「みんなのカリスマ！？ほまれ師匠はつらいよ」</t>
  </si>
  <si>
    <t>「哀しみのノイズ…さよなら、ルールー」</t>
  </si>
  <si>
    <t>「でこぼこコンビ！心のメロディ！」</t>
  </si>
  <si>
    <t>アゲアゲ！最強の保育士キュアバタフライ！！</t>
  </si>
  <si>
    <t>「ワクワク！憧れのランウェイデビュー！？」</t>
  </si>
  <si>
    <t>「キュアマシェリとキュアアムール！フレフレ！愛のプリキュア！」</t>
  </si>
  <si>
    <t>ましろの夢最初の一歩</t>
  </si>
  <si>
    <t>「大暴走？えみるがなりたいプリキュア！」</t>
  </si>
  <si>
    <t>「ふたりの愛の歌！届け！ツインラブギター！」</t>
  </si>
  <si>
    <t>「最大のピンチ！プレジデント・クライあらわる！」</t>
  </si>
  <si>
    <t>「元気スプラッシュ！魅惑のナイトプール！」</t>
  </si>
  <si>
    <t>熱血バトル！トロピカる部VS生徒会</t>
  </si>
  <si>
    <t>「夏祭りと花火とハリーのヒミツ」</t>
  </si>
  <si>
    <t>夏だ！海だ！宿題だ！</t>
  </si>
  <si>
    <t>「大女優に密着！さあやとおかあさん」</t>
  </si>
  <si>
    <t>「先生のパパ修行！こんにちは、あかちゃん！」</t>
  </si>
  <si>
    <t>コメコメ大変化だいへんげ！？らんのハッピー計画</t>
  </si>
  <si>
    <t>「あのコのハートをキャッチ♡フレフレ！もぐもぐ！」</t>
  </si>
  <si>
    <t>「ここで決めるよ！おばあちゃんの気合のレシピ！」</t>
  </si>
  <si>
    <t>「世界一周へGOGO！みんなの夏休み！」</t>
  </si>
  <si>
    <t>大選挙！ローラが生徒会長！？</t>
  </si>
  <si>
    <t>「時よ、すすめ！メモリアルキュアクロック誕生！」</t>
  </si>
  <si>
    <t>おいしーなタウンの休日プリンセスゆい！？</t>
  </si>
  <si>
    <t>新たな脅威！エルちゃんを取り戻せ！</t>
  </si>
  <si>
    <t>「これって魔法？ほまれは人魚のプリンセス！」</t>
  </si>
  <si>
    <t>すすれ！ちゅるフェスまいごのうどんを探せ！</t>
  </si>
  <si>
    <t>「要注意！クライアス社の採用活動！？」</t>
  </si>
  <si>
    <t>Viva！10本立てDEトロピカれ！</t>
  </si>
  <si>
    <t>「名探偵ことり！お姉ちゃんを調査せよ！」</t>
  </si>
  <si>
    <t>わたしがライバル！？ちゆの求めたツバサ</t>
  </si>
  <si>
    <t>「命の輝き！さあやはお医者さん？」</t>
  </si>
  <si>
    <t>ここねとお別れ！？いま、分け合いたい想い</t>
  </si>
  <si>
    <t>「フレフレ！伝説のプリキュア大集合！！」</t>
  </si>
  <si>
    <t>ナターシャのゆううつお勉強大作戦！</t>
  </si>
  <si>
    <t>らんがデビュー！？きらめくグルメ・エモーション！</t>
  </si>
  <si>
    <t>「未来へ！プリキュア・オール・フォー・ユー！」</t>
  </si>
  <si>
    <t>ひそむ怪しい影…あまねの文化祭フィナーレ！</t>
  </si>
  <si>
    <t>ふたりは仲良し♡思い出の木！</t>
  </si>
  <si>
    <t>「幸せチャージ！ハッピーハロウィン！」</t>
  </si>
  <si>
    <t>大空を救え！浮き島のひみつ</t>
  </si>
  <si>
    <t>「明日のために…！みんなでトゥモロー！」</t>
  </si>
  <si>
    <t>みつけて！さんごのきらめく舞台（ステージ）！</t>
  </si>
  <si>
    <t>「ルールーのパパ！？アムール、それは…」</t>
  </si>
  <si>
    <t>ひなたの後悔…誕生！キンググアイワル</t>
  </si>
  <si>
    <t>紡げ！みのりの新たな物語(ストーリー)！</t>
  </si>
  <si>
    <t>なかよち♡エルちゃんけっこんしき☆</t>
  </si>
  <si>
    <t>「えみるの夢、ソウルがシャウトするのです！」</t>
  </si>
  <si>
    <t>「エールの交換！これが私の応援だ！！」</t>
  </si>
  <si>
    <t>ゴーダッツのたくらみプレシャスvs.ブラックペッパー</t>
  </si>
  <si>
    <t>迷いをこえて未熟なヒーロー！</t>
  </si>
  <si>
    <t>「輝く星の恋心。ほまれのスタート。」</t>
  </si>
  <si>
    <t>「夢と決断の旅へ！さあやの大冒険！」</t>
  </si>
  <si>
    <t>「みんなでHUGっと！メリークリスマス☆」</t>
  </si>
  <si>
    <t>デリシャスマイル～！みんなあつまれ！いただきます！！</t>
  </si>
  <si>
    <t>「クライ、ふたたび！永遠に咲く理想のはな」</t>
  </si>
  <si>
    <t>「最終決戦！みんなの明日を取り戻す！」</t>
  </si>
  <si>
    <t>TrioDreamsリターンズ！？</t>
  </si>
  <si>
    <t>「なんでもできる！なんでもなれる！フレフレわたし！」</t>
  </si>
  <si>
    <t>「輝く未来を抱きしめて」</t>
  </si>
  <si>
    <r>
      <t>最推しプリキュアの朝日奈みらいちゃんと花寺のどかちゃんはどんなときもいつも心の中にいて、生きる力になってくれます。推すきっかけについては、実は少し曖昧です。シリーズを観ているときには最後まで普通の感情で観てたのに、プリキュアグッズが並んでるショップへ初めて行ったときに、「キュアグレースなら買いたい」って思ったのが最初でした。朝日奈みらい（キュアミラクル）もずっと可愛いとは思ってたんだけど、絶対的な最推しになったのはそれから月日が経ち、自分と誕生日が同じって意識した2024年6月12日から意識し始め、いつのまにか特別な存在になりました。過去販売グッズがプレミア価格で高いのでまほプリは箱推しはもちろん推しキャラが出ないように警戒してたはずが…今では誰が何と言おうと最推しです！
キュアエコーは劇場で観てから坂上あゆみちゃんがとにかく可愛くて、身近な存在になって、それからずっと推しなんです(</t>
    </r>
    <r>
      <rPr>
        <sz val="12"/>
        <color rgb="FF000000"/>
        <rFont val="Tahoma"/>
        <family val="2"/>
        <charset val="222"/>
      </rPr>
      <t>๑</t>
    </r>
    <r>
      <rPr>
        <sz val="12"/>
        <color rgb="FF000000"/>
        <rFont val="メイリオ"/>
        <family val="2"/>
        <charset val="128"/>
      </rPr>
      <t>╹◡╹</t>
    </r>
    <r>
      <rPr>
        <sz val="12"/>
        <color rgb="FF000000"/>
        <rFont val="Tahoma"/>
        <family val="2"/>
        <charset val="222"/>
      </rPr>
      <t>๑</t>
    </r>
    <r>
      <rPr>
        <sz val="12"/>
        <color rgb="FF000000"/>
        <rFont val="メイリオ"/>
        <family val="2"/>
        <charset val="128"/>
      </rPr>
      <t>) エコーはプリキュアオールスターズの映画でしか会えないのが残念。。</t>
    </r>
    <rPh sb="0" eb="2">
      <t xml:space="preserve">サイオシ </t>
    </rPh>
    <rPh sb="9" eb="12">
      <t xml:space="preserve">アサヒナミライ </t>
    </rPh>
    <rPh sb="19" eb="21">
      <t xml:space="preserve">ハナデラ </t>
    </rPh>
    <rPh sb="37" eb="38">
      <t xml:space="preserve">ココロ </t>
    </rPh>
    <rPh sb="44" eb="45">
      <t xml:space="preserve">イキルチカラ </t>
    </rPh>
    <rPh sb="57" eb="58">
      <t xml:space="preserve">ホカノ </t>
    </rPh>
    <rPh sb="68" eb="69">
      <t xml:space="preserve">コトナル </t>
    </rPh>
    <rPh sb="69" eb="70">
      <t xml:space="preserve">ジツハ </t>
    </rPh>
    <rPh sb="71" eb="72">
      <t xml:space="preserve">スコシ </t>
    </rPh>
    <rPh sb="73" eb="75">
      <t xml:space="preserve">アイマイデス </t>
    </rPh>
    <rPh sb="79" eb="81">
      <t xml:space="preserve">シハイシテ </t>
    </rPh>
    <rPh sb="84" eb="86">
      <t xml:space="preserve">カワイイ </t>
    </rPh>
    <rPh sb="92" eb="93">
      <t xml:space="preserve">ミルト </t>
    </rPh>
    <rPh sb="95" eb="96">
      <t xml:space="preserve">サケバズニハイラレナクナッテシマイマス </t>
    </rPh>
    <rPh sb="98" eb="100">
      <t xml:space="preserve">カンジョウ </t>
    </rPh>
    <rPh sb="115" eb="116">
      <t xml:space="preserve">オスキッカケ </t>
    </rPh>
    <rPh sb="134" eb="135">
      <t xml:space="preserve">ミテナカッタ </t>
    </rPh>
    <rPh sb="143" eb="144">
      <t xml:space="preserve">トオシテ </t>
    </rPh>
    <rPh sb="163" eb="165">
      <t xml:space="preserve">フツウニ </t>
    </rPh>
    <rPh sb="166" eb="167">
      <t xml:space="preserve">ミテテ </t>
    </rPh>
    <rPh sb="183" eb="184">
      <t xml:space="preserve">ナランデル </t>
    </rPh>
    <rPh sb="192" eb="193">
      <t xml:space="preserve">ハジメテ </t>
    </rPh>
    <rPh sb="195" eb="196">
      <t xml:space="preserve">イッタトキニ </t>
    </rPh>
    <rPh sb="196" eb="199">
      <t xml:space="preserve">ゼッタイテキナ </t>
    </rPh>
    <rPh sb="200" eb="201">
      <t xml:space="preserve">サイ </t>
    </rPh>
    <rPh sb="217" eb="218">
      <t xml:space="preserve">カイタイ </t>
    </rPh>
    <rPh sb="224" eb="225">
      <t xml:space="preserve">オモッタ </t>
    </rPh>
    <rPh sb="229" eb="231">
      <t xml:space="preserve">サイショ </t>
    </rPh>
    <rPh sb="239" eb="241">
      <t xml:space="preserve">ツキヒガ </t>
    </rPh>
    <rPh sb="242" eb="243">
      <t xml:space="preserve">タチ </t>
    </rPh>
    <rPh sb="245" eb="259">
      <t xml:space="preserve">ジブントオナｊ </t>
    </rPh>
    <rPh sb="260" eb="287">
      <t xml:space="preserve">タンジョウビガ </t>
    </rPh>
    <rPh sb="288" eb="289">
      <t xml:space="preserve">オナジ </t>
    </rPh>
    <rPh sb="295" eb="298">
      <t xml:space="preserve">アサヒナミライ </t>
    </rPh>
    <rPh sb="312" eb="314">
      <t xml:space="preserve">イシキシタ </t>
    </rPh>
    <rPh sb="323" eb="324">
      <t xml:space="preserve">ガツ </t>
    </rPh>
    <rPh sb="326" eb="327">
      <t xml:space="preserve">ニチ </t>
    </rPh>
    <rPh sb="329" eb="331">
      <t xml:space="preserve">トクベツナ </t>
    </rPh>
    <rPh sb="332" eb="334">
      <t xml:space="preserve">ソンザイニナッタ </t>
    </rPh>
    <rPh sb="342" eb="343">
      <t xml:space="preserve">オボエテル </t>
    </rPh>
    <rPh sb="355" eb="357">
      <t xml:space="preserve">カカクデ </t>
    </rPh>
    <rPh sb="358" eb="359">
      <t xml:space="preserve">タカイノデ </t>
    </rPh>
    <rPh sb="362" eb="364">
      <t xml:space="preserve">ハコオシハモチロン </t>
    </rPh>
    <rPh sb="370" eb="371">
      <t xml:space="preserve">オシ </t>
    </rPh>
    <rPh sb="382" eb="384">
      <t xml:space="preserve">ケイカイ </t>
    </rPh>
    <rPh sb="390" eb="391">
      <t xml:space="preserve">イマデハ </t>
    </rPh>
    <rPh sb="393" eb="394">
      <t xml:space="preserve">ダレガナントイオウト </t>
    </rPh>
    <rPh sb="401" eb="403">
      <t xml:space="preserve">サイオシ </t>
    </rPh>
    <rPh sb="414" eb="416">
      <t xml:space="preserve">ゲキジョウ </t>
    </rPh>
    <rPh sb="417" eb="418">
      <t xml:space="preserve">ミテカラ </t>
    </rPh>
    <rPh sb="421" eb="423">
      <t xml:space="preserve">サカガミ </t>
    </rPh>
    <rPh sb="434" eb="436">
      <t xml:space="preserve">カワイイ ミジカナソンザイ オシ アエナイノガ ザンネン </t>
    </rPh>
    <phoneticPr fontId="5"/>
  </si>
  <si>
    <t>💖 名前/Twitter ID 💖</t>
    <phoneticPr fontId="5"/>
  </si>
  <si>
    <t>💖 プリキュア歴 💖</t>
    <phoneticPr fontId="5"/>
  </si>
  <si>
    <t>💖 推しのプリキュア / 妖精 💖</t>
    <phoneticPr fontId="5"/>
  </si>
  <si>
    <t>💖 あなたの推し/お勧めのプリキュアシリーズ 💖</t>
    <phoneticPr fontId="5"/>
  </si>
  <si>
    <t>💖 視聴済みプリキュアシリーズ 💖  （ 視聴済み：○  視聴中：△ ）</t>
    <phoneticPr fontId="5"/>
  </si>
  <si>
    <t>💖 初めて視聴したプリキュアシリーズ💖</t>
    <rPh sb="3" eb="4">
      <t xml:space="preserve">ハジメテ </t>
    </rPh>
    <rPh sb="6" eb="8">
      <t xml:space="preserve">シチョウシタ </t>
    </rPh>
    <phoneticPr fontId="5"/>
  </si>
  <si>
    <t>💖 わたしがプリキュアを推す理由 💖</t>
    <rPh sb="13" eb="14">
      <t xml:space="preserve">オス </t>
    </rPh>
    <rPh sb="15" eb="17">
      <t xml:space="preserve">リユウ </t>
    </rPh>
    <phoneticPr fontId="5"/>
  </si>
  <si>
    <t>💖 推したいプリキュア映画 💖</t>
    <rPh sb="3" eb="4">
      <t xml:space="preserve">オシタイ </t>
    </rPh>
    <rPh sb="12" eb="14">
      <t xml:space="preserve">エイガ </t>
    </rPh>
    <phoneticPr fontId="5"/>
  </si>
  <si>
    <t>ひろプリからプリオタになったボクとしては、オルFが上映されることを知って全てのプリキュアシリーズを観ようと決意し、2023年9月に観たオルFは本当に格別な気持ちで観ていたし、後で何回も観るほどの素晴らしい作品です！もちろん誰もが楽しめる面白いストーリーですが、やっぱり20作品のプリキュアシリーズを観てからだとその面白さが飛躍的にアップするのを肌で感じました！シリーズの名シーンがところどころチラっと出て来るので涙なしでは観られません😭</t>
    <rPh sb="25" eb="27">
      <t xml:space="preserve">ジョウエイ </t>
    </rPh>
    <rPh sb="33" eb="34">
      <t xml:space="preserve">シッテ </t>
    </rPh>
    <rPh sb="36" eb="37">
      <t xml:space="preserve">スベテ </t>
    </rPh>
    <rPh sb="53" eb="55">
      <t xml:space="preserve">ケツイ </t>
    </rPh>
    <rPh sb="61" eb="62">
      <t xml:space="preserve">ネｎ </t>
    </rPh>
    <rPh sb="63" eb="64">
      <t xml:space="preserve">ガツノ </t>
    </rPh>
    <rPh sb="65" eb="66">
      <t xml:space="preserve">ミタ </t>
    </rPh>
    <rPh sb="71" eb="73">
      <t xml:space="preserve">ホントウニ </t>
    </rPh>
    <rPh sb="74" eb="76">
      <t xml:space="preserve">カクベツニ </t>
    </rPh>
    <rPh sb="77" eb="79">
      <t xml:space="preserve">キモチ </t>
    </rPh>
    <rPh sb="81" eb="82">
      <t xml:space="preserve">ミテイタ </t>
    </rPh>
    <rPh sb="87" eb="88">
      <t xml:space="preserve">アトデ </t>
    </rPh>
    <rPh sb="89" eb="91">
      <t xml:space="preserve">ナンカイモ </t>
    </rPh>
    <rPh sb="92" eb="93">
      <t xml:space="preserve">ミルホド </t>
    </rPh>
    <rPh sb="97" eb="99">
      <t xml:space="preserve">スバラシイ </t>
    </rPh>
    <rPh sb="102" eb="104">
      <t xml:space="preserve">サクヒｎ </t>
    </rPh>
    <rPh sb="111" eb="112">
      <t xml:space="preserve">ダレモガ </t>
    </rPh>
    <rPh sb="114" eb="115">
      <t xml:space="preserve">タノシメル </t>
    </rPh>
    <rPh sb="118" eb="120">
      <t xml:space="preserve">オモシロイ </t>
    </rPh>
    <rPh sb="136" eb="138">
      <t xml:space="preserve">サクヒｎ </t>
    </rPh>
    <rPh sb="149" eb="150">
      <t xml:space="preserve">ミテカラ </t>
    </rPh>
    <rPh sb="157" eb="159">
      <t xml:space="preserve">オモシロサガ </t>
    </rPh>
    <rPh sb="161" eb="164">
      <t xml:space="preserve">ヒヤクテキニ </t>
    </rPh>
    <rPh sb="172" eb="173">
      <t xml:space="preserve">ハダデ </t>
    </rPh>
    <rPh sb="174" eb="175">
      <t xml:space="preserve">カンジマシタ </t>
    </rPh>
    <rPh sb="185" eb="186">
      <t xml:space="preserve">メイシーン </t>
    </rPh>
    <rPh sb="200" eb="201">
      <t xml:space="preserve">デテキテハ </t>
    </rPh>
    <rPh sb="206" eb="207">
      <t xml:space="preserve">ナミダナシデハ </t>
    </rPh>
    <rPh sb="211" eb="212">
      <t xml:space="preserve">ミラレナイ </t>
    </rPh>
    <phoneticPr fontId="5"/>
  </si>
  <si>
    <t>💖 推しプリキュアソング 💖</t>
    <rPh sb="3" eb="4">
      <t xml:space="preserve">オス </t>
    </rPh>
    <phoneticPr fontId="5"/>
  </si>
  <si>
    <t>💖 推したいプリキュアエピソード 💖</t>
    <rPh sb="3" eb="4">
      <t xml:space="preserve">オシタイ </t>
    </rPh>
    <phoneticPr fontId="5"/>
  </si>
  <si>
    <t>💖 プリキュア推しとして伝えたいメッセージなど 💖</t>
    <rPh sb="8" eb="9">
      <t xml:space="preserve">オシ </t>
    </rPh>
    <rPh sb="13" eb="14">
      <t xml:space="preserve">ツタエタイ </t>
    </rPh>
    <rPh sb="22" eb="23">
      <t xml:space="preserve">スキ </t>
    </rPh>
    <phoneticPr fontId="5"/>
  </si>
  <si>
    <t>大の大人がなぜここまでプリキュアが好きになったかといえば、とにかく作品としてのクオリティが高い、に尽きますね。キャラが本当に可愛い、ストーリーがめちゃくちゃ面白い、曲も最高。人生の全てをかけてプリキュアをこれからも推していきたいと思っています！
最初に観たプリキュアLIVEは2023年の全プリキュアLIVEでしたが、声優さんやプリキュアシンガーズの生歌ライブは、それまで見てきたどのアイドルのライブより感動的で、演出もすばらしく本当に驚きました。最高に盛り上がるし、人気で抽選になかなか当たらないのもうなずけますね。
あとグッズ買い過ぎてでいつも金欠だけど、本当に可愛いグッズなのでこればかりは仕方がないと諦めました。たくさん働きます。
全身全霊でプリキュアを推してる人生は最高です！！！これからもプリキュアを全力で推していきます！！！</t>
    <rPh sb="0" eb="1">
      <t xml:space="preserve">ダイノ </t>
    </rPh>
    <rPh sb="2" eb="4">
      <t xml:space="preserve">オトナガ </t>
    </rPh>
    <rPh sb="17" eb="18">
      <t xml:space="preserve">スキニナッタ </t>
    </rPh>
    <rPh sb="33" eb="35">
      <t xml:space="preserve">サクヒントシテノ </t>
    </rPh>
    <rPh sb="49" eb="50">
      <t xml:space="preserve">ツキマス </t>
    </rPh>
    <rPh sb="59" eb="61">
      <t xml:space="preserve">ホントウニ </t>
    </rPh>
    <rPh sb="62" eb="64">
      <t xml:space="preserve">カワイイ </t>
    </rPh>
    <rPh sb="78" eb="80">
      <t xml:space="preserve">オモシロイ </t>
    </rPh>
    <rPh sb="82" eb="83">
      <t xml:space="preserve">キョクガ </t>
    </rPh>
    <rPh sb="84" eb="86">
      <t xml:space="preserve">サイコウニ </t>
    </rPh>
    <rPh sb="87" eb="89">
      <t xml:space="preserve">ジンセイノ </t>
    </rPh>
    <rPh sb="90" eb="91">
      <t xml:space="preserve">スベテ </t>
    </rPh>
    <rPh sb="107" eb="108">
      <t xml:space="preserve">オシテイキタイト </t>
    </rPh>
    <rPh sb="115" eb="116">
      <t xml:space="preserve">オモッテイマス </t>
    </rPh>
    <rPh sb="122" eb="123">
      <t xml:space="preserve">セイユウサン </t>
    </rPh>
    <rPh sb="123" eb="125">
      <t xml:space="preserve">サイショニ </t>
    </rPh>
    <rPh sb="126" eb="127">
      <t xml:space="preserve">ミタ </t>
    </rPh>
    <rPh sb="142" eb="143">
      <t xml:space="preserve">ネｎ </t>
    </rPh>
    <rPh sb="144" eb="145">
      <t xml:space="preserve">ゼンプリキュア </t>
    </rPh>
    <rPh sb="173" eb="175">
      <t xml:space="preserve">ナマウタ </t>
    </rPh>
    <rPh sb="176" eb="177">
      <t xml:space="preserve">キケル </t>
    </rPh>
    <rPh sb="179" eb="181">
      <t xml:space="preserve">サイコウニ </t>
    </rPh>
    <rPh sb="202" eb="205">
      <t xml:space="preserve">カンドウテキ </t>
    </rPh>
    <rPh sb="207" eb="209">
      <t xml:space="preserve">エンシュツモ </t>
    </rPh>
    <rPh sb="215" eb="217">
      <t xml:space="preserve">ホントウニ </t>
    </rPh>
    <rPh sb="218" eb="219">
      <t xml:space="preserve">オドロキマシタ </t>
    </rPh>
    <rPh sb="225" eb="226">
      <t xml:space="preserve">モリアガル </t>
    </rPh>
    <rPh sb="232" eb="233">
      <t xml:space="preserve">スベテ </t>
    </rPh>
    <rPh sb="234" eb="236">
      <t xml:space="preserve">ニンキデ </t>
    </rPh>
    <rPh sb="237" eb="239">
      <t xml:space="preserve">チュウセンニ </t>
    </rPh>
    <rPh sb="244" eb="245">
      <t xml:space="preserve">アタラナイ </t>
    </rPh>
    <rPh sb="259" eb="260">
      <t xml:space="preserve">カイスギテ </t>
    </rPh>
    <rPh sb="270" eb="272">
      <t xml:space="preserve">キンケツ </t>
    </rPh>
    <rPh sb="276" eb="280">
      <t xml:space="preserve">ゼンシンゼンレイデ </t>
    </rPh>
    <rPh sb="280" eb="282">
      <t xml:space="preserve">ホントウニ </t>
    </rPh>
    <rPh sb="283" eb="285">
      <t xml:space="preserve">カワイイ </t>
    </rPh>
    <rPh sb="298" eb="300">
      <t xml:space="preserve">シカタガナイ </t>
    </rPh>
    <rPh sb="304" eb="305">
      <t xml:space="preserve">アキラメマシタ </t>
    </rPh>
    <rPh sb="314" eb="315">
      <t xml:space="preserve">ハタラキマス </t>
    </rPh>
    <rPh sb="329" eb="331">
      <t xml:space="preserve">ジンセイハ </t>
    </rPh>
    <rPh sb="332" eb="334">
      <t xml:space="preserve">サイコウ </t>
    </rPh>
    <rPh sb="356" eb="358">
      <t xml:space="preserve">ゼンリョクデ </t>
    </rPh>
    <rPh sb="359" eb="360">
      <t xml:space="preserve">オシテイキマス </t>
    </rPh>
    <phoneticPr fontId="5"/>
  </si>
  <si>
    <t>2026年度版 2026/02/22 Ver.1</t>
    <rPh sb="0" eb="7">
      <t xml:space="preserve">ナイヨウ </t>
    </rPh>
    <phoneticPr fontId="5"/>
  </si>
  <si>
    <t>by りょーご @mochizu</t>
    <rPh sb="8" eb="10">
      <t xml:space="preserve">サクセイ </t>
    </rPh>
    <phoneticPr fontId="5"/>
  </si>
  <si>
    <t>フレッシュプリキュア！</t>
    <phoneticPr fontId="5"/>
  </si>
  <si>
    <t>3つに絞るのは難しい！推しがいるヒープリも、推し回があるスイプリもドキプリやっぱり観て欲しい！！</t>
    <rPh sb="3" eb="4">
      <t xml:space="preserve">シボル </t>
    </rPh>
    <rPh sb="7" eb="8">
      <t xml:space="preserve">ムズカシイ </t>
    </rPh>
    <rPh sb="11" eb="12">
      <t xml:space="preserve">オシガイル </t>
    </rPh>
    <rPh sb="22" eb="23">
      <t xml:space="preserve">オシ </t>
    </rPh>
    <rPh sb="24" eb="25">
      <t xml:space="preserve">カイ </t>
    </rPh>
    <rPh sb="41" eb="42">
      <t xml:space="preserve">ミテホシイ </t>
    </rPh>
    <phoneticPr fontId="5"/>
  </si>
  <si>
    <r>
      <rPr>
        <b/>
        <sz val="12"/>
        <color rgb="FFFFFFFF"/>
        <rFont val="Apple Color Emoji"/>
        <family val="2"/>
        <charset val="128"/>
      </rPr>
      <t>💖</t>
    </r>
    <r>
      <rPr>
        <b/>
        <sz val="12"/>
        <color rgb="FFFFFFFF"/>
        <rFont val="メイリオ"/>
        <family val="2"/>
        <charset val="128"/>
      </rPr>
      <t>年齢</t>
    </r>
    <r>
      <rPr>
        <b/>
        <sz val="12"/>
        <color rgb="FFFFFFFF"/>
        <rFont val="Apple Color Emoji"/>
        <family val="2"/>
        <charset val="128"/>
      </rPr>
      <t>💖</t>
    </r>
    <phoneticPr fontId="5"/>
  </si>
  <si>
    <r>
      <rPr>
        <b/>
        <sz val="12"/>
        <color rgb="FFFFFFFF"/>
        <rFont val="Apple Color Emoji"/>
        <family val="2"/>
        <charset val="128"/>
      </rPr>
      <t>💖</t>
    </r>
    <r>
      <rPr>
        <b/>
        <sz val="12"/>
        <color rgb="FFFFFFFF"/>
        <rFont val="メイリオ"/>
        <family val="2"/>
        <charset val="128"/>
      </rPr>
      <t>性別</t>
    </r>
    <r>
      <rPr>
        <b/>
        <sz val="12"/>
        <color rgb="FFFFFFFF"/>
        <rFont val="Apple Color Emoji"/>
        <family val="2"/>
        <charset val="128"/>
      </rPr>
      <t>💖</t>
    </r>
    <phoneticPr fontId="5"/>
  </si>
  <si>
    <r>
      <rPr>
        <b/>
        <sz val="12"/>
        <color rgb="FFFFFFFF"/>
        <rFont val="Apple Color Emoji"/>
        <family val="2"/>
        <charset val="128"/>
      </rPr>
      <t>💖</t>
    </r>
    <r>
      <rPr>
        <b/>
        <sz val="12"/>
        <color rgb="FFFFFFFF"/>
        <rFont val="メイリオ"/>
        <family val="2"/>
        <charset val="128"/>
      </rPr>
      <t>同担/他担 拒否キャラクター</t>
    </r>
    <r>
      <rPr>
        <b/>
        <sz val="12"/>
        <color rgb="FFFFFFFF"/>
        <rFont val="Apple Color Emoji"/>
        <family val="2"/>
        <charset val="128"/>
      </rPr>
      <t>💖</t>
    </r>
    <rPh sb="2" eb="4">
      <t xml:space="preserve">ドウタン </t>
    </rPh>
    <rPh sb="7" eb="8">
      <t xml:space="preserve">タタン </t>
    </rPh>
    <rPh sb="8" eb="9">
      <t xml:space="preserve">タン </t>
    </rPh>
    <phoneticPr fontId="5"/>
  </si>
  <si>
    <t>ドキドキ！初めての依頼！</t>
    <phoneticPr fontId="5"/>
  </si>
  <si>
    <t>名探偵の大ピンチ！</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</si>
</sst>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1">
    <font>
      <sz val="10"/>
      <color rgb="FF000000"/>
      <name val="Calibri"/>
      <scheme val="minor"/>
    </font>
    <font>
      <sz val="10"/>
      <color theme="1"/>
      <name val="Calibri"/>
      <family val="2"/>
      <scheme val="minor"/>
    </font>
    <font>
      <b/>
      <sz val="10"/>
      <color theme="1"/>
      <name val="Calibri"/>
      <family val="2"/>
      <scheme val="minor"/>
    </font>
    <font>
      <sz val="10"/>
      <color rgb="FF000000"/>
      <name val="Calibri"/>
      <family val="2"/>
      <scheme val="minor"/>
    </font>
    <font>
      <b/>
      <sz val="10"/>
      <color rgb="FF000000"/>
      <name val="Calibri"/>
      <family val="2"/>
      <scheme val="minor"/>
    </font>
    <font>
      <sz val="6"/>
      <name val="Calibri"/>
      <family val="3"/>
      <charset val="128"/>
      <scheme val="minor"/>
    </font>
    <font>
      <sz val="10"/>
      <color theme="1"/>
      <name val="MS Gothic"/>
      <family val="2"/>
      <charset val="128"/>
    </font>
    <font>
      <sz val="10"/>
      <color theme="1"/>
      <name val="Calibri"/>
      <family val="2"/>
      <charset val="128"/>
      <scheme val="minor"/>
    </font>
    <font>
      <sz val="10"/>
      <color rgb="FF000000"/>
      <name val="MS Gothic"/>
      <family val="2"/>
      <charset val="128"/>
    </font>
    <font>
      <sz val="10"/>
      <color rgb="FF000000"/>
      <name val="Calibri"/>
      <family val="2"/>
      <charset val="128"/>
      <scheme val="minor"/>
    </font>
    <font>
      <b/>
      <sz val="10"/>
      <color rgb="FF000000"/>
      <name val="MS Gothic"/>
      <family val="2"/>
      <charset val="128"/>
    </font>
    <font>
      <sz val="10"/>
      <color rgb="FF000000"/>
      <name val="Arial Unicode MS"/>
      <family val="2"/>
    </font>
    <font>
      <sz val="10"/>
      <color rgb="FF000000"/>
      <name val="Calibri"/>
      <family val="2"/>
      <charset val="128"/>
    </font>
    <font>
      <sz val="10"/>
      <color rgb="FF000000"/>
      <name val="Arial"/>
      <family val="2"/>
    </font>
    <font>
      <b/>
      <sz val="10"/>
      <color rgb="FF000000"/>
      <name val="Arial"/>
      <family val="2"/>
    </font>
    <font>
      <b/>
      <sz val="10"/>
      <color rgb="FF000000"/>
      <name val="Arial"/>
      <family val="2"/>
      <charset val="128"/>
    </font>
    <font>
      <sz val="10"/>
      <color rgb="FF000000"/>
      <name val="Arial"/>
      <family val="2"/>
      <charset val="128"/>
    </font>
    <font>
      <b/>
      <sz val="10"/>
      <color rgb="FF000000"/>
      <name val="Calibri"/>
      <family val="2"/>
      <charset val="128"/>
      <scheme val="minor"/>
    </font>
    <font>
      <b/>
      <sz val="16"/>
      <color rgb="FFFF1493"/>
      <name val="メイリオ"/>
      <family val="2"/>
      <charset val="128"/>
    </font>
    <font>
      <sz val="10"/>
      <name val="メイリオ"/>
      <family val="2"/>
      <charset val="128"/>
    </font>
    <font>
      <b/>
      <sz val="12"/>
      <color rgb="FFFFFFFF"/>
      <name val="メイリオ"/>
      <family val="2"/>
      <charset val="128"/>
    </font>
    <font>
      <sz val="10"/>
      <color rgb="FF000000"/>
      <name val="メイリオ"/>
      <family val="2"/>
      <charset val="128"/>
    </font>
    <font>
      <sz val="10"/>
      <color rgb="FF000000"/>
      <name val="Calibri"/>
      <family val="3"/>
      <charset val="128"/>
      <scheme val="minor"/>
    </font>
    <font>
      <sz val="10"/>
      <color rgb="FF000000"/>
      <name val="Apple Color Emoji"/>
      <family val="2"/>
    </font>
    <font>
      <sz val="10"/>
      <color theme="1"/>
      <name val="Calibri"/>
      <family val="2"/>
      <charset val="128"/>
    </font>
    <font>
      <sz val="10"/>
      <color theme="1"/>
      <name val="Segoe UI Symbol"/>
      <family val="2"/>
    </font>
    <font>
      <b/>
      <sz val="10"/>
      <name val="Calibri"/>
      <family val="2"/>
      <scheme val="minor"/>
    </font>
    <font>
      <sz val="10"/>
      <name val="Calibri"/>
      <family val="2"/>
      <scheme val="minor"/>
    </font>
    <font>
      <sz val="10"/>
      <name val="MS Gothic"/>
      <family val="2"/>
      <charset val="128"/>
    </font>
    <font>
      <sz val="10"/>
      <color rgb="FF000000"/>
      <name val="Yu Gothic UI"/>
    </font>
    <font>
      <b/>
      <sz val="10"/>
      <color rgb="FF000000"/>
      <name val="Yu Gothic UI"/>
    </font>
    <font>
      <b/>
      <sz val="10"/>
      <color rgb="FF000000"/>
      <name val="メイリオ"/>
      <family val="2"/>
      <charset val="128"/>
    </font>
    <font>
      <sz val="10"/>
      <color rgb="FF000000"/>
      <name val="Apple Color Emoji"/>
      <family val="2"/>
      <charset val="128"/>
    </font>
    <font>
      <b/>
      <sz val="12"/>
      <color rgb="FFFFFFFF"/>
      <name val="Apple Color Emoji"/>
      <family val="2"/>
      <charset val="128"/>
    </font>
    <font>
      <sz val="10"/>
      <name val="Apple Color Emoji"/>
      <family val="2"/>
      <charset val="128"/>
    </font>
    <font>
      <b/>
      <sz val="12"/>
      <color rgb="FF000000"/>
      <name val="メイリオ"/>
      <family val="2"/>
      <charset val="128"/>
    </font>
    <font>
      <sz val="12"/>
      <name val="メイリオ"/>
      <family val="2"/>
      <charset val="128"/>
    </font>
    <font>
      <sz val="12"/>
      <color rgb="FF000000"/>
      <name val="メイリオ"/>
      <family val="2"/>
      <charset val="128"/>
    </font>
    <font>
      <b/>
      <sz val="12"/>
      <name val="メイリオ"/>
      <family val="2"/>
      <charset val="128"/>
    </font>
    <font>
      <sz val="12"/>
      <color rgb="FF000000"/>
      <name val="Tahoma"/>
      <family val="2"/>
      <charset val="222"/>
    </font>
    <font>
      <sz val="12"/>
      <color rgb="FFFF948E"/>
      <name val="メイリオ"/>
      <family val="2"/>
      <charset val="128"/>
    </font>
  </fonts>
  <fills count="13">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rgb="FFFF69B4"/>
        <bgColor rgb="FFFF69B4"/>
      </patternFill>
    </fill>
    <fill>
      <patternFill patternType="solid">
        <fgColor theme="0"/>
        <bgColor indexed="64"/>
      </patternFill>
    </fill>
    <fill>
      <patternFill patternType="solid">
        <fgColor theme="0"/>
        <bgColor rgb="FFF0F0F0"/>
      </patternFill>
    </fill>
    <fill>
      <patternFill patternType="solid">
        <fgColor rgb="FFFFC000"/>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F948E"/>
        <bgColor rgb="FFFFB6C1"/>
      </patternFill>
    </fill>
    <fill>
      <patternFill patternType="solid">
        <fgColor rgb="FFFF948E"/>
        <bgColor indexed="64"/>
      </patternFill>
    </fill>
    <fill>
      <patternFill patternType="solid">
        <fgColor rgb="FFFFEDE1"/>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style="dotted">
        <color indexed="64"/>
      </bottom>
      <diagonal/>
    </border>
    <border>
      <left/>
      <right/>
      <top/>
      <bottom style="dotted">
        <color indexed="64"/>
      </bottom>
      <diagonal/>
    </border>
    <border>
      <left/>
      <right style="thin">
        <color auto="1"/>
      </right>
      <top/>
      <bottom style="dotted">
        <color indexed="64"/>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s>
  <cellStyleXfs count="2">
    <xf numFmtId="0" fontId="0" fillId="0" borderId="0"/>
    <xf numFmtId="0" fontId="3" fillId="0" borderId="0"/>
  </cellStyleXfs>
  <cellXfs count="22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2" borderId="1" xfId="0" applyFont="1" applyFill="1" applyBorder="1" applyAlignment="1">
      <alignment horizontal="center"/>
    </xf>
    <xf numFmtId="0" fontId="1" fillId="2" borderId="1" xfId="0" applyFont="1" applyFill="1" applyBorder="1" applyAlignment="1">
      <alignment horizontal="right"/>
    </xf>
    <xf numFmtId="0" fontId="1" fillId="0" borderId="1" xfId="0" applyFont="1" applyBorder="1"/>
    <xf numFmtId="176" fontId="1" fillId="0" borderId="1" xfId="0" applyNumberFormat="1" applyFont="1" applyBorder="1"/>
    <xf numFmtId="0" fontId="1" fillId="0" borderId="1" xfId="0" applyFont="1" applyBorder="1" applyAlignment="1">
      <alignment horizontal="center"/>
    </xf>
    <xf numFmtId="3" fontId="1" fillId="0" borderId="1" xfId="0" applyNumberFormat="1" applyFont="1" applyBorder="1"/>
    <xf numFmtId="176" fontId="1" fillId="0" borderId="1" xfId="0" applyNumberFormat="1" applyFont="1" applyBorder="1" applyAlignment="1">
      <alignment horizontal="right"/>
    </xf>
    <xf numFmtId="0" fontId="2" fillId="0" borderId="0" xfId="0" applyFont="1" applyAlignment="1">
      <alignment horizontal="right"/>
    </xf>
    <xf numFmtId="0" fontId="1" fillId="0" borderId="0" xfId="0" applyFont="1" applyAlignment="1">
      <alignment vertical="center"/>
    </xf>
    <xf numFmtId="0" fontId="6" fillId="0" borderId="0" xfId="0" applyFont="1"/>
    <xf numFmtId="0" fontId="6" fillId="2" borderId="1" xfId="0" applyFont="1" applyFill="1" applyBorder="1" applyAlignment="1">
      <alignment horizontal="center"/>
    </xf>
    <xf numFmtId="0" fontId="9" fillId="0" borderId="0" xfId="0" applyFont="1"/>
    <xf numFmtId="0" fontId="8" fillId="0" borderId="0" xfId="0" applyFont="1"/>
    <xf numFmtId="0" fontId="8" fillId="3" borderId="0" xfId="0" applyFont="1" applyFill="1"/>
    <xf numFmtId="0" fontId="10" fillId="3" borderId="0" xfId="0" applyFont="1" applyFill="1"/>
    <xf numFmtId="0" fontId="6" fillId="3" borderId="0" xfId="0" applyFont="1" applyFill="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0" fillId="0" borderId="0" xfId="0" applyFont="1"/>
    <xf numFmtId="0" fontId="20" fillId="4" borderId="0" xfId="0" applyFont="1" applyFill="1" applyAlignment="1">
      <alignment horizontal="left" vertical="center"/>
    </xf>
    <xf numFmtId="0" fontId="19" fillId="0" borderId="0" xfId="0" applyFont="1" applyAlignment="1">
      <alignment horizontal="left" vertical="center" wrapText="1"/>
    </xf>
    <xf numFmtId="0" fontId="0" fillId="5" borderId="0" xfId="0" applyFill="1"/>
    <xf numFmtId="0" fontId="21" fillId="5" borderId="0" xfId="0" applyFont="1" applyFill="1"/>
    <xf numFmtId="0" fontId="23" fillId="0" borderId="0" xfId="0" applyFont="1"/>
    <xf numFmtId="0" fontId="3" fillId="0" borderId="0" xfId="1"/>
    <xf numFmtId="0" fontId="9" fillId="0" borderId="0" xfId="1" applyFont="1"/>
    <xf numFmtId="0" fontId="7" fillId="0" borderId="1" xfId="0" applyFont="1" applyBorder="1"/>
    <xf numFmtId="0" fontId="6" fillId="0" borderId="1" xfId="0" applyFont="1" applyBorder="1"/>
    <xf numFmtId="0" fontId="24" fillId="0" borderId="1" xfId="0" applyFont="1" applyBorder="1"/>
    <xf numFmtId="0" fontId="22" fillId="7" borderId="0" xfId="0" applyFont="1" applyFill="1"/>
    <xf numFmtId="0" fontId="27" fillId="0" borderId="0" xfId="0" applyFont="1"/>
    <xf numFmtId="0" fontId="28" fillId="0" borderId="0" xfId="0" applyFont="1"/>
    <xf numFmtId="0" fontId="26" fillId="3" borderId="0" xfId="0" applyFont="1" applyFill="1"/>
    <xf numFmtId="0" fontId="0" fillId="8" borderId="0" xfId="0" applyFill="1"/>
    <xf numFmtId="0" fontId="0" fillId="9" borderId="0" xfId="0" applyFill="1"/>
    <xf numFmtId="0" fontId="8" fillId="9" borderId="0" xfId="0" quotePrefix="1" applyFont="1" applyFill="1"/>
    <xf numFmtId="0" fontId="8" fillId="8" borderId="0" xfId="0" quotePrefix="1" applyFont="1" applyFill="1"/>
    <xf numFmtId="0" fontId="9" fillId="0" borderId="0" xfId="0" quotePrefix="1" applyFont="1"/>
    <xf numFmtId="0" fontId="26" fillId="0" borderId="0" xfId="0" applyFont="1"/>
    <xf numFmtId="14" fontId="27" fillId="0" borderId="0" xfId="0" applyNumberFormat="1" applyFont="1"/>
    <xf numFmtId="0" fontId="1" fillId="0" borderId="7" xfId="0" applyFont="1" applyBorder="1" applyAlignment="1">
      <alignment vertical="center"/>
    </xf>
    <xf numFmtId="0" fontId="7" fillId="0" borderId="7" xfId="0" applyFont="1" applyBorder="1" applyAlignment="1">
      <alignment vertical="center"/>
    </xf>
    <xf numFmtId="0" fontId="7" fillId="0" borderId="7" xfId="0" applyFont="1" applyBorder="1" applyAlignment="1">
      <alignment vertical="center" wrapText="1"/>
    </xf>
    <xf numFmtId="0" fontId="1" fillId="0" borderId="9" xfId="0" applyFont="1" applyBorder="1" applyAlignment="1">
      <alignment vertical="center"/>
    </xf>
    <xf numFmtId="0" fontId="1" fillId="2" borderId="13" xfId="0" applyFont="1" applyFill="1" applyBorder="1" applyAlignment="1">
      <alignment horizontal="center"/>
    </xf>
    <xf numFmtId="0" fontId="2" fillId="2" borderId="2" xfId="0" applyFont="1" applyFill="1" applyBorder="1" applyAlignment="1">
      <alignment horizontal="center"/>
    </xf>
    <xf numFmtId="176" fontId="1" fillId="0" borderId="14" xfId="0" applyNumberFormat="1" applyFont="1" applyBorder="1" applyAlignment="1">
      <alignment vertical="center"/>
    </xf>
    <xf numFmtId="176" fontId="1" fillId="0" borderId="15" xfId="0" applyNumberFormat="1" applyFont="1" applyBorder="1" applyAlignment="1">
      <alignment vertical="center"/>
    </xf>
    <xf numFmtId="0" fontId="31" fillId="5" borderId="0" xfId="0" applyFont="1" applyFill="1"/>
    <xf numFmtId="14" fontId="13" fillId="0" borderId="0" xfId="0" applyNumberFormat="1" applyFont="1"/>
    <xf numFmtId="0" fontId="13" fillId="0" borderId="0" xfId="1" applyFont="1"/>
    <xf numFmtId="0" fontId="4" fillId="0" borderId="7" xfId="0" applyFont="1" applyBorder="1"/>
    <xf numFmtId="0" fontId="0" fillId="0" borderId="7" xfId="0" applyBorder="1"/>
    <xf numFmtId="0" fontId="36" fillId="5" borderId="0" xfId="0" applyFont="1" applyFill="1" applyAlignment="1">
      <alignment vertical="top"/>
    </xf>
    <xf numFmtId="0" fontId="37" fillId="5" borderId="0" xfId="0" applyFont="1" applyFill="1"/>
    <xf numFmtId="0" fontId="37" fillId="5" borderId="10" xfId="0" applyFont="1" applyFill="1" applyBorder="1" applyAlignment="1">
      <alignment vertical="center"/>
    </xf>
    <xf numFmtId="0" fontId="37" fillId="5" borderId="0" xfId="0" applyFont="1" applyFill="1" applyAlignment="1">
      <alignment vertical="center"/>
    </xf>
    <xf numFmtId="0" fontId="35" fillId="5" borderId="5" xfId="0" applyFont="1" applyFill="1" applyBorder="1" applyAlignment="1">
      <alignment vertical="center"/>
    </xf>
    <xf numFmtId="0" fontId="37" fillId="5" borderId="5" xfId="0" applyFont="1" applyFill="1" applyBorder="1" applyAlignment="1">
      <alignment vertical="center"/>
    </xf>
    <xf numFmtId="0" fontId="37" fillId="0" borderId="2" xfId="0" applyFont="1" applyBorder="1" applyAlignment="1" applyProtection="1">
      <alignment horizontal="center" vertical="center"/>
      <protection locked="0"/>
    </xf>
    <xf numFmtId="0" fontId="37" fillId="5" borderId="8" xfId="0" applyFont="1" applyFill="1" applyBorder="1"/>
    <xf numFmtId="0" fontId="37" fillId="5" borderId="10" xfId="0" applyFont="1" applyFill="1" applyBorder="1"/>
    <xf numFmtId="0" fontId="37" fillId="5" borderId="11" xfId="0" applyFont="1" applyFill="1" applyBorder="1"/>
    <xf numFmtId="0" fontId="37" fillId="5" borderId="0" xfId="0" applyFont="1" applyFill="1" applyAlignment="1" applyProtection="1">
      <alignment vertical="center"/>
      <protection locked="0"/>
    </xf>
    <xf numFmtId="0" fontId="37" fillId="5" borderId="0" xfId="0" applyFont="1" applyFill="1" applyProtection="1">
      <protection locked="0"/>
    </xf>
    <xf numFmtId="0" fontId="37" fillId="5" borderId="10" xfId="0" applyFont="1" applyFill="1" applyBorder="1" applyProtection="1">
      <protection locked="0"/>
    </xf>
    <xf numFmtId="0" fontId="40" fillId="5" borderId="0" xfId="0" applyFont="1" applyFill="1"/>
    <xf numFmtId="0" fontId="37" fillId="5" borderId="0" xfId="0" applyFont="1" applyFill="1" applyAlignment="1">
      <alignment vertical="top"/>
    </xf>
    <xf numFmtId="0" fontId="37" fillId="5" borderId="0" xfId="0" applyFont="1" applyFill="1" applyAlignment="1" applyProtection="1">
      <alignment horizontal="center" vertical="top"/>
      <protection locked="0"/>
    </xf>
    <xf numFmtId="0" fontId="37" fillId="6" borderId="12" xfId="0" applyFont="1" applyFill="1" applyBorder="1" applyAlignment="1" applyProtection="1">
      <alignment vertical="center"/>
      <protection locked="0"/>
    </xf>
    <xf numFmtId="0" fontId="37" fillId="5" borderId="3" xfId="0" applyFont="1" applyFill="1" applyBorder="1" applyProtection="1">
      <protection locked="0"/>
    </xf>
    <xf numFmtId="0" fontId="37" fillId="5" borderId="4" xfId="0" applyFont="1" applyFill="1" applyBorder="1" applyProtection="1">
      <protection locked="0"/>
    </xf>
    <xf numFmtId="0" fontId="37" fillId="6" borderId="7" xfId="0" applyFont="1" applyFill="1" applyBorder="1" applyAlignment="1" applyProtection="1">
      <alignment vertical="center"/>
      <protection locked="0"/>
    </xf>
    <xf numFmtId="0" fontId="37" fillId="5" borderId="8" xfId="0" applyFont="1" applyFill="1" applyBorder="1" applyProtection="1">
      <protection locked="0"/>
    </xf>
    <xf numFmtId="0" fontId="37" fillId="5" borderId="7" xfId="0" applyFont="1" applyFill="1" applyBorder="1" applyProtection="1">
      <protection locked="0"/>
    </xf>
    <xf numFmtId="0" fontId="37" fillId="5" borderId="11" xfId="0" applyFont="1" applyFill="1" applyBorder="1" applyProtection="1">
      <protection locked="0"/>
    </xf>
    <xf numFmtId="0" fontId="37" fillId="5" borderId="7" xfId="0" applyFont="1" applyFill="1" applyBorder="1"/>
    <xf numFmtId="0" fontId="37" fillId="5" borderId="9" xfId="0" applyFont="1" applyFill="1" applyBorder="1"/>
    <xf numFmtId="0" fontId="18" fillId="0" borderId="0" xfId="0" applyFont="1" applyAlignment="1">
      <alignment vertical="center"/>
    </xf>
    <xf numFmtId="0" fontId="37" fillId="5" borderId="0" xfId="0" applyFont="1" applyFill="1" applyAlignment="1">
      <alignment horizontal="center" vertical="top"/>
    </xf>
    <xf numFmtId="0" fontId="37" fillId="6" borderId="12" xfId="0" applyFont="1" applyFill="1" applyBorder="1" applyAlignment="1">
      <alignment vertical="center"/>
    </xf>
    <xf numFmtId="0" fontId="37" fillId="5" borderId="3" xfId="0" applyFont="1" applyFill="1" applyBorder="1"/>
    <xf numFmtId="0" fontId="37" fillId="5" borderId="4" xfId="0" applyFont="1" applyFill="1" applyBorder="1"/>
    <xf numFmtId="0" fontId="37" fillId="6" borderId="7" xfId="0" applyFont="1" applyFill="1" applyBorder="1" applyAlignment="1">
      <alignment vertical="center"/>
    </xf>
    <xf numFmtId="0" fontId="37" fillId="0" borderId="2" xfId="0" applyFont="1" applyBorder="1" applyAlignment="1">
      <alignment horizontal="center" vertical="center"/>
    </xf>
    <xf numFmtId="0" fontId="37" fillId="5" borderId="7" xfId="0" applyFont="1" applyFill="1" applyBorder="1" applyAlignment="1" applyProtection="1">
      <alignment horizontal="center"/>
      <protection locked="0"/>
    </xf>
    <xf numFmtId="0" fontId="37" fillId="5" borderId="0" xfId="0" applyFont="1" applyFill="1" applyAlignment="1" applyProtection="1">
      <alignment horizontal="center"/>
      <protection locked="0"/>
    </xf>
    <xf numFmtId="0" fontId="37" fillId="5" borderId="0" xfId="0" applyFont="1" applyFill="1" applyAlignment="1" applyProtection="1">
      <alignment horizontal="center" vertical="center"/>
      <protection locked="0"/>
    </xf>
    <xf numFmtId="0" fontId="37" fillId="5" borderId="0" xfId="0" applyFont="1" applyFill="1"/>
    <xf numFmtId="0" fontId="37" fillId="5" borderId="8" xfId="0" applyFont="1" applyFill="1" applyBorder="1"/>
    <xf numFmtId="0" fontId="37" fillId="5" borderId="7" xfId="0" applyFont="1" applyFill="1" applyBorder="1" applyAlignment="1" applyProtection="1">
      <alignment horizontal="left" vertical="top" wrapText="1"/>
      <protection locked="0"/>
    </xf>
    <xf numFmtId="0" fontId="37" fillId="5" borderId="0" xfId="0" applyFont="1" applyFill="1" applyAlignment="1" applyProtection="1">
      <alignment horizontal="left" vertical="top" wrapText="1"/>
      <protection locked="0"/>
    </xf>
    <xf numFmtId="0" fontId="37" fillId="5" borderId="8"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top" wrapText="1"/>
      <protection locked="0"/>
    </xf>
    <xf numFmtId="0" fontId="37" fillId="5" borderId="10" xfId="0" applyFont="1" applyFill="1" applyBorder="1" applyAlignment="1" applyProtection="1">
      <alignment horizontal="left" vertical="top" wrapText="1"/>
      <protection locked="0"/>
    </xf>
    <xf numFmtId="0" fontId="37" fillId="5" borderId="11" xfId="0" applyFont="1" applyFill="1" applyBorder="1" applyAlignment="1" applyProtection="1">
      <alignment horizontal="left" vertical="top" wrapText="1"/>
      <protection locked="0"/>
    </xf>
    <xf numFmtId="0" fontId="37" fillId="5" borderId="9" xfId="0" applyFont="1" applyFill="1" applyBorder="1" applyAlignment="1" applyProtection="1">
      <alignment horizontal="center"/>
      <protection locked="0"/>
    </xf>
    <xf numFmtId="0" fontId="37" fillId="5" borderId="10" xfId="0" applyFont="1" applyFill="1" applyBorder="1" applyAlignment="1" applyProtection="1">
      <alignment horizontal="center"/>
      <protection locked="0"/>
    </xf>
    <xf numFmtId="0" fontId="37" fillId="5" borderId="10" xfId="0" applyFont="1" applyFill="1" applyBorder="1" applyAlignment="1" applyProtection="1">
      <alignment horizontal="center" vertical="center"/>
      <protection locked="0"/>
    </xf>
    <xf numFmtId="0" fontId="37" fillId="5" borderId="10" xfId="0" applyFont="1" applyFill="1" applyBorder="1"/>
    <xf numFmtId="0" fontId="37" fillId="5" borderId="11" xfId="0" applyFont="1" applyFill="1" applyBorder="1"/>
    <xf numFmtId="0" fontId="37" fillId="12" borderId="12" xfId="0" applyFont="1" applyFill="1" applyBorder="1" applyAlignment="1">
      <alignment horizontal="left" vertical="top"/>
    </xf>
    <xf numFmtId="0" fontId="37" fillId="12" borderId="3" xfId="0" applyFont="1" applyFill="1" applyBorder="1" applyAlignment="1">
      <alignment horizontal="left" vertical="top"/>
    </xf>
    <xf numFmtId="0" fontId="37" fillId="12" borderId="4" xfId="0" applyFont="1" applyFill="1" applyBorder="1" applyAlignment="1">
      <alignment horizontal="left" vertical="top"/>
    </xf>
    <xf numFmtId="0" fontId="20" fillId="10" borderId="12" xfId="0" applyFont="1" applyFill="1" applyBorder="1" applyAlignment="1">
      <alignment horizontal="center" vertical="center"/>
    </xf>
    <xf numFmtId="0" fontId="20" fillId="10" borderId="3" xfId="0" applyFont="1" applyFill="1" applyBorder="1" applyAlignment="1">
      <alignment horizontal="center" vertical="center"/>
    </xf>
    <xf numFmtId="0" fontId="20" fillId="10" borderId="4" xfId="0" applyFont="1" applyFill="1" applyBorder="1" applyAlignment="1">
      <alignment horizontal="center" vertical="center"/>
    </xf>
    <xf numFmtId="0" fontId="37" fillId="5" borderId="8" xfId="0" applyFont="1" applyFill="1" applyBorder="1" applyAlignment="1" applyProtection="1">
      <alignment horizontal="center"/>
      <protection locked="0"/>
    </xf>
    <xf numFmtId="0" fontId="37" fillId="5" borderId="0" xfId="0" applyFont="1" applyFill="1" applyAlignment="1" applyProtection="1">
      <alignment horizontal="left" vertical="top"/>
      <protection locked="0"/>
    </xf>
    <xf numFmtId="0" fontId="37" fillId="5" borderId="8" xfId="0" applyFont="1" applyFill="1" applyBorder="1" applyAlignment="1" applyProtection="1">
      <alignment horizontal="left" vertical="top"/>
      <protection locked="0"/>
    </xf>
    <xf numFmtId="0" fontId="37" fillId="5" borderId="7" xfId="0" applyFont="1" applyFill="1" applyBorder="1" applyAlignment="1" applyProtection="1">
      <alignment horizontal="left" vertical="top"/>
      <protection locked="0"/>
    </xf>
    <xf numFmtId="0" fontId="37" fillId="5" borderId="9" xfId="0" applyFont="1" applyFill="1" applyBorder="1" applyAlignment="1" applyProtection="1">
      <alignment horizontal="left" vertical="top"/>
      <protection locked="0"/>
    </xf>
    <xf numFmtId="0" fontId="37" fillId="5" borderId="10" xfId="0" applyFont="1" applyFill="1" applyBorder="1" applyAlignment="1" applyProtection="1">
      <alignment horizontal="left" vertical="top"/>
      <protection locked="0"/>
    </xf>
    <xf numFmtId="0" fontId="37" fillId="5" borderId="11" xfId="0" applyFont="1" applyFill="1" applyBorder="1" applyAlignment="1" applyProtection="1">
      <alignment horizontal="left" vertical="top"/>
      <protection locked="0"/>
    </xf>
    <xf numFmtId="0" fontId="37" fillId="5" borderId="16" xfId="0" applyFont="1" applyFill="1" applyBorder="1" applyAlignment="1" applyProtection="1">
      <alignment horizontal="center" vertical="top"/>
      <protection locked="0"/>
    </xf>
    <xf numFmtId="0" fontId="37" fillId="5" borderId="17" xfId="0" applyFont="1" applyFill="1" applyBorder="1" applyAlignment="1" applyProtection="1">
      <alignment horizontal="center" vertical="top"/>
      <protection locked="0"/>
    </xf>
    <xf numFmtId="0" fontId="37" fillId="5" borderId="18" xfId="0" applyFont="1" applyFill="1" applyBorder="1" applyAlignment="1" applyProtection="1">
      <alignment horizontal="center" vertical="top"/>
      <protection locked="0"/>
    </xf>
    <xf numFmtId="0" fontId="37" fillId="12" borderId="19" xfId="0" applyFont="1" applyFill="1" applyBorder="1" applyAlignment="1">
      <alignment horizontal="left" vertical="top"/>
    </xf>
    <xf numFmtId="0" fontId="37" fillId="12" borderId="20" xfId="0" applyFont="1" applyFill="1" applyBorder="1" applyAlignment="1">
      <alignment horizontal="left" vertical="top"/>
    </xf>
    <xf numFmtId="0" fontId="37" fillId="12" borderId="21" xfId="0" applyFont="1" applyFill="1" applyBorder="1" applyAlignment="1">
      <alignment horizontal="left" vertical="top"/>
    </xf>
    <xf numFmtId="0" fontId="38" fillId="0" borderId="2" xfId="0" applyFont="1" applyBorder="1" applyAlignment="1">
      <alignment horizontal="right" vertical="center"/>
    </xf>
    <xf numFmtId="0" fontId="37" fillId="0" borderId="2" xfId="0" applyFont="1" applyBorder="1"/>
    <xf numFmtId="0" fontId="37" fillId="5" borderId="13" xfId="0" applyFont="1" applyFill="1" applyBorder="1" applyAlignment="1" applyProtection="1">
      <alignment horizontal="center"/>
      <protection locked="0"/>
    </xf>
    <xf numFmtId="0" fontId="37" fillId="5" borderId="5" xfId="0" applyFont="1" applyFill="1" applyBorder="1" applyAlignment="1" applyProtection="1">
      <alignment horizontal="center"/>
      <protection locked="0"/>
    </xf>
    <xf numFmtId="0" fontId="37" fillId="5" borderId="6" xfId="0" applyFont="1" applyFill="1" applyBorder="1" applyAlignment="1" applyProtection="1">
      <alignment horizontal="center"/>
      <protection locked="0"/>
    </xf>
    <xf numFmtId="0" fontId="37" fillId="5" borderId="13" xfId="0" applyFont="1" applyFill="1" applyBorder="1" applyAlignment="1">
      <alignment horizontal="left" vertical="top"/>
    </xf>
    <xf numFmtId="0" fontId="37" fillId="5" borderId="5" xfId="0" applyFont="1" applyFill="1" applyBorder="1" applyAlignment="1">
      <alignment horizontal="left" vertical="top"/>
    </xf>
    <xf numFmtId="0" fontId="37" fillId="5" borderId="6" xfId="0" applyFont="1" applyFill="1" applyBorder="1" applyAlignment="1">
      <alignment horizontal="left" vertical="top"/>
    </xf>
    <xf numFmtId="0" fontId="37" fillId="5" borderId="13" xfId="0" applyFont="1" applyFill="1" applyBorder="1" applyAlignment="1">
      <alignment horizontal="left" vertical="top" wrapText="1"/>
    </xf>
    <xf numFmtId="0" fontId="37" fillId="5" borderId="12" xfId="0" applyFont="1" applyFill="1" applyBorder="1" applyAlignment="1">
      <alignment horizontal="left" vertical="top" wrapText="1"/>
    </xf>
    <xf numFmtId="0" fontId="37" fillId="5" borderId="3" xfId="0" applyFont="1" applyFill="1" applyBorder="1" applyAlignment="1">
      <alignment horizontal="left" vertical="top" wrapText="1"/>
    </xf>
    <xf numFmtId="0" fontId="37" fillId="5" borderId="4" xfId="0" applyFont="1" applyFill="1" applyBorder="1" applyAlignment="1">
      <alignment horizontal="left" vertical="top" wrapText="1"/>
    </xf>
    <xf numFmtId="0" fontId="37" fillId="5" borderId="9" xfId="0" applyFont="1" applyFill="1" applyBorder="1" applyAlignment="1">
      <alignment horizontal="left" vertical="top" wrapText="1"/>
    </xf>
    <xf numFmtId="0" fontId="37" fillId="5" borderId="10" xfId="0" applyFont="1" applyFill="1" applyBorder="1" applyAlignment="1">
      <alignment horizontal="left" vertical="top" wrapText="1"/>
    </xf>
    <xf numFmtId="0" fontId="37" fillId="5" borderId="11" xfId="0" applyFont="1" applyFill="1" applyBorder="1" applyAlignment="1">
      <alignment horizontal="left" vertical="top" wrapText="1"/>
    </xf>
    <xf numFmtId="0" fontId="37" fillId="0" borderId="12" xfId="0" applyFont="1" applyBorder="1" applyAlignment="1" applyProtection="1">
      <alignment horizontal="left" vertical="top" wrapText="1"/>
      <protection locked="0"/>
    </xf>
    <xf numFmtId="0" fontId="37" fillId="0" borderId="3" xfId="0" applyFont="1" applyBorder="1" applyAlignment="1" applyProtection="1">
      <alignment horizontal="left" vertical="top" wrapText="1"/>
      <protection locked="0"/>
    </xf>
    <xf numFmtId="0" fontId="37" fillId="0" borderId="4" xfId="0" applyFont="1" applyBorder="1" applyAlignment="1" applyProtection="1">
      <alignment horizontal="left" vertical="top" wrapText="1"/>
      <protection locked="0"/>
    </xf>
    <xf numFmtId="0" fontId="37" fillId="0" borderId="9" xfId="0" applyFont="1" applyBorder="1" applyAlignment="1" applyProtection="1">
      <alignment horizontal="left" vertical="top" wrapText="1"/>
      <protection locked="0"/>
    </xf>
    <xf numFmtId="0" fontId="37" fillId="0" borderId="10" xfId="0" applyFont="1" applyBorder="1" applyAlignment="1" applyProtection="1">
      <alignment horizontal="left" vertical="top" wrapText="1"/>
      <protection locked="0"/>
    </xf>
    <xf numFmtId="0" fontId="37" fillId="0" borderId="11" xfId="0" applyFont="1" applyBorder="1" applyAlignment="1" applyProtection="1">
      <alignment horizontal="left" vertical="top" wrapText="1"/>
      <protection locked="0"/>
    </xf>
    <xf numFmtId="0" fontId="20" fillId="10" borderId="13"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6" xfId="0" applyFont="1" applyFill="1" applyBorder="1" applyAlignment="1">
      <alignment horizontal="center" vertical="center"/>
    </xf>
    <xf numFmtId="0" fontId="37" fillId="12" borderId="13" xfId="0" applyFont="1" applyFill="1" applyBorder="1" applyAlignment="1">
      <alignment horizontal="left"/>
    </xf>
    <xf numFmtId="0" fontId="37" fillId="12" borderId="5" xfId="0" applyFont="1" applyFill="1" applyBorder="1" applyAlignment="1">
      <alignment horizontal="left"/>
    </xf>
    <xf numFmtId="0" fontId="37" fillId="12" borderId="6" xfId="0" applyFont="1" applyFill="1" applyBorder="1" applyAlignment="1">
      <alignment horizontal="left"/>
    </xf>
    <xf numFmtId="0" fontId="37" fillId="0" borderId="5" xfId="0" applyFont="1" applyBorder="1"/>
    <xf numFmtId="0" fontId="37" fillId="0" borderId="6" xfId="0" applyFont="1" applyBorder="1"/>
    <xf numFmtId="0" fontId="35" fillId="5" borderId="13" xfId="0" applyFont="1" applyFill="1" applyBorder="1" applyAlignment="1" applyProtection="1">
      <alignment horizontal="center"/>
      <protection locked="0"/>
    </xf>
    <xf numFmtId="0" fontId="35" fillId="5" borderId="5" xfId="0" applyFont="1" applyFill="1" applyBorder="1" applyAlignment="1" applyProtection="1">
      <alignment horizontal="center"/>
      <protection locked="0"/>
    </xf>
    <xf numFmtId="0" fontId="35" fillId="5" borderId="6" xfId="0" applyFont="1" applyFill="1" applyBorder="1" applyAlignment="1" applyProtection="1">
      <alignment horizontal="center"/>
      <protection locked="0"/>
    </xf>
    <xf numFmtId="0" fontId="36" fillId="5" borderId="9" xfId="0" applyFont="1" applyFill="1" applyBorder="1" applyAlignment="1" applyProtection="1">
      <alignment horizontal="center" vertical="center"/>
      <protection locked="0"/>
    </xf>
    <xf numFmtId="0" fontId="37" fillId="5" borderId="10" xfId="0" applyFont="1" applyFill="1" applyBorder="1" applyProtection="1">
      <protection locked="0"/>
    </xf>
    <xf numFmtId="0" fontId="35" fillId="0" borderId="13" xfId="0" applyFont="1" applyBorder="1" applyAlignment="1" applyProtection="1">
      <alignment horizontal="center"/>
      <protection locked="0"/>
    </xf>
    <xf numFmtId="0" fontId="35" fillId="0" borderId="5" xfId="0" applyFont="1" applyBorder="1" applyAlignment="1" applyProtection="1">
      <alignment horizontal="center"/>
      <protection locked="0"/>
    </xf>
    <xf numFmtId="0" fontId="35" fillId="0" borderId="6" xfId="0" applyFont="1" applyBorder="1" applyAlignment="1" applyProtection="1">
      <alignment horizontal="center"/>
      <protection locked="0"/>
    </xf>
    <xf numFmtId="0" fontId="37" fillId="5" borderId="0" xfId="0" applyFont="1" applyFill="1" applyAlignment="1" applyProtection="1">
      <alignment horizontal="center" vertical="top"/>
      <protection locked="0"/>
    </xf>
    <xf numFmtId="0" fontId="20" fillId="10" borderId="2" xfId="0" applyFont="1" applyFill="1" applyBorder="1" applyAlignment="1">
      <alignment horizontal="center" vertical="center"/>
    </xf>
    <xf numFmtId="0" fontId="37" fillId="11" borderId="5" xfId="0" applyFont="1" applyFill="1" applyBorder="1"/>
    <xf numFmtId="0" fontId="37" fillId="11" borderId="6" xfId="0" applyFont="1" applyFill="1" applyBorder="1"/>
    <xf numFmtId="0" fontId="35" fillId="5" borderId="13" xfId="0" applyFont="1" applyFill="1" applyBorder="1" applyAlignment="1" applyProtection="1">
      <alignment horizontal="left" vertical="top"/>
      <protection locked="0"/>
    </xf>
    <xf numFmtId="0" fontId="35" fillId="5" borderId="5" xfId="0" applyFont="1" applyFill="1" applyBorder="1" applyAlignment="1" applyProtection="1">
      <alignment horizontal="left" vertical="top"/>
      <protection locked="0"/>
    </xf>
    <xf numFmtId="0" fontId="35" fillId="5" borderId="6" xfId="0" applyFont="1" applyFill="1" applyBorder="1" applyAlignment="1" applyProtection="1">
      <alignment horizontal="left" vertical="top"/>
      <protection locked="0"/>
    </xf>
    <xf numFmtId="0" fontId="35" fillId="5" borderId="13" xfId="0" applyFont="1" applyFill="1" applyBorder="1" applyAlignment="1" applyProtection="1">
      <alignment horizontal="center" vertical="center"/>
      <protection locked="0"/>
    </xf>
    <xf numFmtId="0" fontId="35" fillId="5" borderId="5" xfId="0" applyFont="1" applyFill="1" applyBorder="1" applyAlignment="1" applyProtection="1">
      <alignment horizontal="center" vertical="center"/>
      <protection locked="0"/>
    </xf>
    <xf numFmtId="0" fontId="38" fillId="0" borderId="13" xfId="0" applyFont="1" applyBorder="1" applyAlignment="1" applyProtection="1">
      <alignment horizontal="center"/>
      <protection locked="0"/>
    </xf>
    <xf numFmtId="0" fontId="38" fillId="0" borderId="5" xfId="0" applyFont="1" applyBorder="1" applyAlignment="1" applyProtection="1">
      <alignment horizontal="center"/>
      <protection locked="0"/>
    </xf>
    <xf numFmtId="0" fontId="18" fillId="0" borderId="0" xfId="0" applyFont="1" applyAlignment="1">
      <alignment horizontal="center" vertical="center"/>
    </xf>
    <xf numFmtId="0" fontId="0" fillId="0" borderId="0" xfId="0"/>
    <xf numFmtId="0" fontId="37" fillId="5" borderId="7" xfId="0" applyFont="1" applyFill="1" applyBorder="1" applyAlignment="1">
      <alignment horizontal="left" vertical="top" wrapText="1"/>
    </xf>
    <xf numFmtId="0" fontId="37" fillId="5" borderId="0" xfId="0" applyFont="1" applyFill="1" applyAlignment="1">
      <alignment horizontal="left" vertical="top" wrapText="1"/>
    </xf>
    <xf numFmtId="0" fontId="37" fillId="5" borderId="8" xfId="0" applyFont="1" applyFill="1" applyBorder="1" applyAlignment="1">
      <alignment horizontal="left" vertical="top" wrapText="1"/>
    </xf>
    <xf numFmtId="0" fontId="37" fillId="5" borderId="0" xfId="0" applyFont="1" applyFill="1" applyAlignment="1">
      <alignment horizontal="left" vertical="top"/>
    </xf>
    <xf numFmtId="0" fontId="37" fillId="5" borderId="8" xfId="0" applyFont="1" applyFill="1" applyBorder="1" applyAlignment="1">
      <alignment horizontal="left" vertical="top"/>
    </xf>
    <xf numFmtId="0" fontId="37" fillId="5" borderId="7" xfId="0" applyFont="1" applyFill="1" applyBorder="1" applyAlignment="1">
      <alignment horizontal="left" vertical="top"/>
    </xf>
    <xf numFmtId="0" fontId="37" fillId="5" borderId="9" xfId="0" applyFont="1" applyFill="1" applyBorder="1" applyAlignment="1">
      <alignment horizontal="left" vertical="top"/>
    </xf>
    <xf numFmtId="0" fontId="37" fillId="5" borderId="10" xfId="0" applyFont="1" applyFill="1" applyBorder="1" applyAlignment="1">
      <alignment horizontal="left" vertical="top"/>
    </xf>
    <xf numFmtId="0" fontId="37" fillId="5" borderId="11" xfId="0" applyFont="1" applyFill="1" applyBorder="1" applyAlignment="1">
      <alignment horizontal="left" vertical="top"/>
    </xf>
    <xf numFmtId="0" fontId="37" fillId="5" borderId="7" xfId="0" applyFont="1" applyFill="1" applyBorder="1" applyAlignment="1">
      <alignment horizontal="center"/>
    </xf>
    <xf numFmtId="0" fontId="37" fillId="5" borderId="0" xfId="0" applyFont="1" applyFill="1" applyAlignment="1">
      <alignment horizontal="center"/>
    </xf>
    <xf numFmtId="0" fontId="37" fillId="5" borderId="0" xfId="0" applyFont="1" applyFill="1" applyAlignment="1">
      <alignment horizontal="center" vertical="center"/>
    </xf>
    <xf numFmtId="0" fontId="35" fillId="5" borderId="13" xfId="0" applyFont="1" applyFill="1" applyBorder="1" applyAlignment="1">
      <alignment horizontal="center"/>
    </xf>
    <xf numFmtId="0" fontId="35" fillId="5" borderId="5" xfId="0" applyFont="1" applyFill="1" applyBorder="1" applyAlignment="1">
      <alignment horizontal="center"/>
    </xf>
    <xf numFmtId="0" fontId="35" fillId="5" borderId="6" xfId="0" applyFont="1" applyFill="1" applyBorder="1" applyAlignment="1">
      <alignment horizontal="center"/>
    </xf>
    <xf numFmtId="0" fontId="35" fillId="5" borderId="13" xfId="0" applyFont="1" applyFill="1" applyBorder="1" applyAlignment="1">
      <alignment horizontal="left" vertical="top"/>
    </xf>
    <xf numFmtId="0" fontId="35" fillId="5" borderId="5" xfId="0" applyFont="1" applyFill="1" applyBorder="1" applyAlignment="1">
      <alignment horizontal="left" vertical="top"/>
    </xf>
    <xf numFmtId="0" fontId="35" fillId="5" borderId="6" xfId="0" applyFont="1" applyFill="1" applyBorder="1" applyAlignment="1">
      <alignment horizontal="left" vertical="top"/>
    </xf>
    <xf numFmtId="0" fontId="35" fillId="0" borderId="5" xfId="0" applyFont="1" applyBorder="1" applyAlignment="1">
      <alignment horizontal="center"/>
    </xf>
    <xf numFmtId="0" fontId="35" fillId="0" borderId="6" xfId="0" applyFont="1" applyBorder="1" applyAlignment="1">
      <alignment horizontal="center"/>
    </xf>
    <xf numFmtId="0" fontId="38" fillId="0" borderId="13" xfId="0" applyFont="1" applyBorder="1" applyAlignment="1">
      <alignment horizontal="center"/>
    </xf>
    <xf numFmtId="0" fontId="38" fillId="0" borderId="5" xfId="0" applyFont="1" applyBorder="1" applyAlignment="1">
      <alignment horizontal="center"/>
    </xf>
    <xf numFmtId="0" fontId="35" fillId="5" borderId="13" xfId="0" applyFont="1" applyFill="1" applyBorder="1" applyAlignment="1">
      <alignment horizontal="center" vertical="center"/>
    </xf>
    <xf numFmtId="0" fontId="35" fillId="5" borderId="5" xfId="0" applyFont="1" applyFill="1" applyBorder="1" applyAlignment="1">
      <alignment horizontal="center" vertical="center"/>
    </xf>
    <xf numFmtId="0" fontId="36" fillId="5" borderId="9" xfId="0" applyFont="1" applyFill="1" applyBorder="1" applyAlignment="1">
      <alignment horizontal="center" vertical="center"/>
    </xf>
    <xf numFmtId="0" fontId="37" fillId="0" borderId="12" xfId="0" applyFont="1" applyBorder="1" applyAlignment="1">
      <alignment horizontal="left" vertical="top" wrapText="1"/>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9" xfId="0" applyFont="1" applyBorder="1" applyAlignment="1">
      <alignment horizontal="left" vertical="top" wrapText="1"/>
    </xf>
    <xf numFmtId="0" fontId="37" fillId="0" borderId="10" xfId="0" applyFont="1" applyBorder="1" applyAlignment="1">
      <alignment horizontal="left" vertical="top" wrapText="1"/>
    </xf>
    <xf numFmtId="0" fontId="37" fillId="0" borderId="11" xfId="0" applyFont="1" applyBorder="1" applyAlignment="1">
      <alignment horizontal="left" vertical="top" wrapText="1"/>
    </xf>
    <xf numFmtId="0" fontId="37" fillId="5" borderId="13" xfId="0" applyFont="1" applyFill="1" applyBorder="1" applyAlignment="1">
      <alignment horizontal="center"/>
    </xf>
    <xf numFmtId="0" fontId="37" fillId="5" borderId="5" xfId="0" applyFont="1" applyFill="1" applyBorder="1" applyAlignment="1">
      <alignment horizontal="center"/>
    </xf>
    <xf numFmtId="0" fontId="37" fillId="5" borderId="6" xfId="0" applyFont="1" applyFill="1" applyBorder="1" applyAlignment="1">
      <alignment horizontal="center"/>
    </xf>
    <xf numFmtId="0" fontId="37" fillId="5" borderId="8" xfId="0" applyFont="1" applyFill="1" applyBorder="1" applyAlignment="1">
      <alignment horizontal="center"/>
    </xf>
    <xf numFmtId="0" fontId="37" fillId="5" borderId="16" xfId="0" applyFont="1" applyFill="1" applyBorder="1" applyAlignment="1">
      <alignment horizontal="center" vertical="top"/>
    </xf>
    <xf numFmtId="0" fontId="37" fillId="5" borderId="17" xfId="0" applyFont="1" applyFill="1" applyBorder="1" applyAlignment="1">
      <alignment horizontal="center" vertical="top"/>
    </xf>
    <xf numFmtId="0" fontId="37" fillId="5" borderId="18" xfId="0" applyFont="1" applyFill="1" applyBorder="1" applyAlignment="1">
      <alignment horizontal="center" vertical="top"/>
    </xf>
    <xf numFmtId="0" fontId="37" fillId="5" borderId="0" xfId="0" applyFont="1" applyFill="1" applyAlignment="1">
      <alignment horizontal="center" vertical="top"/>
    </xf>
    <xf numFmtId="0" fontId="35" fillId="0" borderId="13" xfId="0" applyFont="1" applyBorder="1" applyAlignment="1">
      <alignment horizontal="center"/>
    </xf>
    <xf numFmtId="0" fontId="37" fillId="5" borderId="9" xfId="0" applyFont="1" applyFill="1" applyBorder="1" applyAlignment="1">
      <alignment horizontal="center"/>
    </xf>
    <xf numFmtId="0" fontId="37" fillId="5" borderId="10" xfId="0" applyFont="1" applyFill="1" applyBorder="1" applyAlignment="1">
      <alignment horizontal="center"/>
    </xf>
    <xf numFmtId="0" fontId="37" fillId="5" borderId="10" xfId="0" applyFont="1" applyFill="1" applyBorder="1" applyAlignment="1">
      <alignment horizontal="center" vertical="center"/>
    </xf>
  </cellXfs>
  <cellStyles count="2">
    <cellStyle name="標準" xfId="0" builtinId="0"/>
    <cellStyle name="標準 2" xfId="1" xr:uid="{C3FB30AB-D70E-DB4D-AE10-39721EFBB3F8}"/>
  </cellStyles>
  <dxfs count="8">
    <dxf>
      <fill>
        <patternFill patternType="solid">
          <fgColor rgb="FFFFFF99"/>
          <bgColor rgb="FFFFFF99"/>
        </patternFill>
      </fill>
    </dxf>
    <dxf>
      <fill>
        <patternFill patternType="solid">
          <fgColor rgb="FFFFB6C1"/>
          <bgColor rgb="FFFFB6C1"/>
        </patternFill>
      </fill>
    </dxf>
    <dxf>
      <fill>
        <patternFill patternType="solid">
          <fgColor rgb="FFFFFF99"/>
          <bgColor rgb="FFFFFF99"/>
        </patternFill>
      </fill>
    </dxf>
    <dxf>
      <fill>
        <patternFill patternType="solid">
          <fgColor rgb="FFFFB6C1"/>
          <bgColor rgb="FFFFB6C1"/>
        </patternFill>
      </fill>
    </dxf>
    <dxf>
      <fill>
        <patternFill patternType="solid">
          <fgColor rgb="FFFFFF99"/>
          <bgColor rgb="FFFFFF99"/>
        </patternFill>
      </fill>
    </dxf>
    <dxf>
      <fill>
        <patternFill patternType="solid">
          <fgColor rgb="FFFFB6C1"/>
          <bgColor rgb="FFFFB6C1"/>
        </patternFill>
      </fill>
    </dxf>
    <dxf>
      <fill>
        <patternFill patternType="solid">
          <fgColor rgb="FFFFFF99"/>
          <bgColor rgb="FFFFFF99"/>
        </patternFill>
      </fill>
    </dxf>
    <dxf>
      <fill>
        <patternFill patternType="solid">
          <fgColor rgb="FFFFB6C1"/>
          <bgColor rgb="FFFFB6C1"/>
        </patternFill>
      </fill>
    </dxf>
  </dxfs>
  <tableStyles count="0" defaultTableStyle="TableStyleMedium2" defaultPivotStyle="PivotStyleLight16"/>
  <colors>
    <mruColors>
      <color rgb="FFFF948E"/>
      <color rgb="FFFFEDE1"/>
      <color rgb="FFFFB6C1"/>
      <color rgb="FFFF6B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42</xdr:col>
      <xdr:colOff>2</xdr:colOff>
      <xdr:row>1</xdr:row>
      <xdr:rowOff>115457</xdr:rowOff>
    </xdr:from>
    <xdr:to>
      <xdr:col>59</xdr:col>
      <xdr:colOff>46182</xdr:colOff>
      <xdr:row>15</xdr:row>
      <xdr:rowOff>86731</xdr:rowOff>
    </xdr:to>
    <xdr:pic>
      <xdr:nvPicPr>
        <xdr:cNvPr id="5" name="図 4">
          <a:extLst>
            <a:ext uri="{FF2B5EF4-FFF2-40B4-BE49-F238E27FC236}">
              <a16:creationId xmlns:a16="http://schemas.microsoft.com/office/drawing/2014/main" id="{28AB72DC-15E9-544C-8E0D-22D52BCCBA22}"/>
            </a:ext>
          </a:extLst>
        </xdr:cNvPr>
        <xdr:cNvPicPr>
          <a:picLocks noChangeAspect="1"/>
        </xdr:cNvPicPr>
      </xdr:nvPicPr>
      <xdr:blipFill>
        <a:blip xmlns:r="http://schemas.openxmlformats.org/officeDocument/2006/relationships" r:embed="rId1"/>
        <a:stretch>
          <a:fillRect/>
        </a:stretch>
      </xdr:blipFill>
      <xdr:spPr>
        <a:xfrm>
          <a:off x="7273638" y="323275"/>
          <a:ext cx="2990271" cy="327327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9"/>
  <sheetViews>
    <sheetView workbookViewId="0">
      <selection activeCell="G13" sqref="G13"/>
    </sheetView>
  </sheetViews>
  <sheetFormatPr baseColWidth="10" defaultColWidth="9" defaultRowHeight="14"/>
  <cols>
    <col min="1" max="1" width="3" customWidth="1"/>
    <col min="2" max="2" width="80" customWidth="1"/>
  </cols>
  <sheetData>
    <row r="1" spans="2:2" ht="40" customHeight="1">
      <c r="B1" s="178" t="s">
        <v>861</v>
      </c>
    </row>
    <row r="2" spans="2:2">
      <c r="B2" s="179"/>
    </row>
    <row r="4" spans="2:2" ht="25" customHeight="1">
      <c r="B4" s="29" t="s">
        <v>251</v>
      </c>
    </row>
    <row r="5" spans="2:2" ht="20" customHeight="1">
      <c r="B5" s="30"/>
    </row>
    <row r="6" spans="2:2" ht="20" customHeight="1">
      <c r="B6" s="30" t="s">
        <v>862</v>
      </c>
    </row>
    <row r="7" spans="2:2" ht="20" customHeight="1">
      <c r="B7" s="30" t="s">
        <v>252</v>
      </c>
    </row>
    <row r="8" spans="2:2" ht="20" customHeight="1">
      <c r="B8" s="30" t="s">
        <v>253</v>
      </c>
    </row>
    <row r="9" spans="2:2" ht="20" customHeight="1">
      <c r="B9" s="30" t="s">
        <v>254</v>
      </c>
    </row>
    <row r="10" spans="2:2" ht="20" customHeight="1">
      <c r="B10" s="30"/>
    </row>
    <row r="11" spans="2:2" ht="25" customHeight="1">
      <c r="B11" s="29" t="s">
        <v>255</v>
      </c>
    </row>
    <row r="12" spans="2:2" ht="20" customHeight="1">
      <c r="B12" s="30"/>
    </row>
    <row r="13" spans="2:2" ht="20" customHeight="1">
      <c r="B13" s="30" t="s">
        <v>256</v>
      </c>
    </row>
    <row r="14" spans="2:2" ht="20" customHeight="1">
      <c r="B14" s="30" t="s">
        <v>257</v>
      </c>
    </row>
    <row r="15" spans="2:2" ht="20" customHeight="1">
      <c r="B15" s="30" t="s">
        <v>258</v>
      </c>
    </row>
    <row r="16" spans="2:2" ht="20" customHeight="1">
      <c r="B16" s="30" t="s">
        <v>259</v>
      </c>
    </row>
    <row r="17" spans="2:2" ht="20" customHeight="1">
      <c r="B17" s="30"/>
    </row>
    <row r="18" spans="2:2" ht="25" customHeight="1">
      <c r="B18" s="29" t="s">
        <v>260</v>
      </c>
    </row>
    <row r="19" spans="2:2" ht="20" customHeight="1">
      <c r="B19" s="30"/>
    </row>
    <row r="20" spans="2:2" ht="20" customHeight="1">
      <c r="B20" s="30" t="s">
        <v>840</v>
      </c>
    </row>
    <row r="21" spans="2:2" ht="20" hidden="1" customHeight="1">
      <c r="B21" s="30" t="s">
        <v>261</v>
      </c>
    </row>
    <row r="22" spans="2:2" ht="20" hidden="1" customHeight="1">
      <c r="B22" s="30" t="s">
        <v>262</v>
      </c>
    </row>
    <row r="23" spans="2:2" ht="20" customHeight="1">
      <c r="B23" s="30"/>
    </row>
    <row r="24" spans="2:2" ht="25" customHeight="1">
      <c r="B24" s="29" t="s">
        <v>263</v>
      </c>
    </row>
    <row r="25" spans="2:2" ht="20" customHeight="1">
      <c r="B25" s="30"/>
    </row>
    <row r="26" spans="2:2" ht="20" customHeight="1">
      <c r="B26" s="30" t="s">
        <v>863</v>
      </c>
    </row>
    <row r="27" spans="2:2" ht="20" customHeight="1">
      <c r="B27" s="30" t="s">
        <v>264</v>
      </c>
    </row>
    <row r="28" spans="2:2" ht="20" hidden="1" customHeight="1">
      <c r="B28" s="30" t="s">
        <v>265</v>
      </c>
    </row>
    <row r="29" spans="2:2" ht="20" hidden="1" customHeight="1">
      <c r="B29" s="30"/>
    </row>
    <row r="30" spans="2:2" ht="25" hidden="1" customHeight="1">
      <c r="B30" s="29" t="s">
        <v>266</v>
      </c>
    </row>
    <row r="31" spans="2:2" ht="20" hidden="1" customHeight="1">
      <c r="B31" s="30"/>
    </row>
    <row r="32" spans="2:2" ht="20" hidden="1" customHeight="1">
      <c r="B32" s="30" t="s">
        <v>267</v>
      </c>
    </row>
    <row r="33" spans="2:2" ht="20" hidden="1" customHeight="1">
      <c r="B33" s="30" t="s">
        <v>268</v>
      </c>
    </row>
    <row r="34" spans="2:2" ht="20" hidden="1" customHeight="1">
      <c r="B34" s="30" t="s">
        <v>269</v>
      </c>
    </row>
    <row r="35" spans="2:2" ht="20" hidden="1" customHeight="1">
      <c r="B35" s="30" t="s">
        <v>270</v>
      </c>
    </row>
    <row r="36" spans="2:2" ht="20" hidden="1" customHeight="1">
      <c r="B36" s="30" t="s">
        <v>271</v>
      </c>
    </row>
    <row r="37" spans="2:2" ht="20" customHeight="1">
      <c r="B37" s="30"/>
    </row>
    <row r="38" spans="2:2" ht="25" customHeight="1">
      <c r="B38" s="29" t="s">
        <v>864</v>
      </c>
    </row>
    <row r="39" spans="2:2" ht="22">
      <c r="B39" s="30" t="s">
        <v>860</v>
      </c>
    </row>
  </sheetData>
  <sheetProtection algorithmName="SHA-512" hashValue="rezxVVv2qG8G5iDescVRMcHA8BeE80L8wHE+HOKRLt3Lt0jqSt305pcCiTxt1eZYY0eHd3963DVSqDhOT3/7Pg==" saltValue="fxX921hwqB2t5jsCV+ZeZw==" spinCount="100000" sheet="1" objects="1" scenarios="1"/>
  <mergeCells count="1">
    <mergeCell ref="B1:B2"/>
  </mergeCells>
  <phoneticPr fontId="5"/>
  <pageMargins left="0.75" right="0.75" top="1" bottom="1" header="0.5" footer="0.5"/>
  <pageSetup paperSize="9"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C097F-8939-0149-BED4-C32E33737EF9}">
  <sheetPr>
    <tabColor rgb="FFFF0000"/>
  </sheetPr>
  <dimension ref="B1:BI131"/>
  <sheetViews>
    <sheetView tabSelected="1" zoomScale="110" zoomScaleNormal="110" workbookViewId="0">
      <selection activeCell="AG2" sqref="AG2:AH2"/>
    </sheetView>
  </sheetViews>
  <sheetFormatPr baseColWidth="10" defaultColWidth="9" defaultRowHeight="14"/>
  <cols>
    <col min="1" max="61" width="2.796875" style="31" customWidth="1"/>
    <col min="62" max="62" width="4.59765625" style="31" customWidth="1"/>
    <col min="63" max="16384" width="9" style="31"/>
  </cols>
  <sheetData>
    <row r="1" spans="2:61" ht="16" customHeight="1">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row>
    <row r="2" spans="2:61" ht="26">
      <c r="B2" s="88" t="s">
        <v>865</v>
      </c>
      <c r="C2" s="76"/>
      <c r="D2" s="64"/>
      <c r="E2" s="64"/>
      <c r="F2" s="64"/>
      <c r="G2" s="64"/>
      <c r="H2" s="64"/>
      <c r="I2" s="64"/>
      <c r="J2" s="64"/>
      <c r="K2" s="64"/>
      <c r="L2" s="64"/>
      <c r="M2" s="64"/>
      <c r="N2" s="64"/>
      <c r="O2" s="64"/>
      <c r="P2" s="64"/>
      <c r="Q2" s="64"/>
      <c r="R2" s="64"/>
      <c r="S2" s="64"/>
      <c r="T2" s="63"/>
      <c r="U2" s="77"/>
      <c r="V2" s="77"/>
      <c r="W2" s="77"/>
      <c r="X2" s="63"/>
      <c r="Y2" s="77" t="s">
        <v>680</v>
      </c>
      <c r="Z2" s="77"/>
      <c r="AA2" s="77"/>
      <c r="AB2" s="77">
        <v>2</v>
      </c>
      <c r="AC2" s="77">
        <v>0</v>
      </c>
      <c r="AD2" s="77">
        <v>2</v>
      </c>
      <c r="AE2" s="77">
        <v>6</v>
      </c>
      <c r="AF2" s="77" t="s">
        <v>272</v>
      </c>
      <c r="AG2" s="167"/>
      <c r="AH2" s="167"/>
      <c r="AI2" s="77" t="s">
        <v>273</v>
      </c>
      <c r="AJ2" s="167"/>
      <c r="AK2" s="167"/>
      <c r="AL2" s="77" t="s">
        <v>274</v>
      </c>
      <c r="AM2" s="77"/>
      <c r="AN2" s="77"/>
      <c r="AO2" s="79"/>
      <c r="AP2" s="80"/>
      <c r="AQ2" s="80"/>
      <c r="AR2" s="80"/>
      <c r="AS2" s="80"/>
      <c r="AT2" s="80"/>
      <c r="AU2" s="80"/>
      <c r="AV2" s="80"/>
      <c r="AW2" s="80"/>
      <c r="AX2" s="80"/>
      <c r="AY2" s="80"/>
      <c r="AZ2" s="80"/>
      <c r="BA2" s="80"/>
      <c r="BB2" s="80"/>
      <c r="BC2" s="80"/>
      <c r="BD2" s="80"/>
      <c r="BE2" s="80"/>
      <c r="BF2" s="80"/>
      <c r="BG2" s="80"/>
      <c r="BH2" s="80"/>
      <c r="BI2" s="81"/>
    </row>
    <row r="3" spans="2:61" ht="20">
      <c r="B3" s="64" t="s">
        <v>853</v>
      </c>
      <c r="C3" s="76"/>
      <c r="D3" s="64"/>
      <c r="E3" s="64"/>
      <c r="F3" s="64"/>
      <c r="G3" s="64"/>
      <c r="H3" s="64"/>
      <c r="I3" s="64"/>
      <c r="J3" s="64"/>
      <c r="K3" s="64"/>
      <c r="L3" s="64"/>
      <c r="M3" s="64"/>
      <c r="N3" s="64"/>
      <c r="O3" s="64"/>
      <c r="P3" s="64"/>
      <c r="Q3" s="64"/>
      <c r="R3" s="64"/>
      <c r="S3" s="64"/>
      <c r="T3" s="63"/>
      <c r="U3" s="77"/>
      <c r="V3" s="77"/>
      <c r="W3" s="77"/>
      <c r="X3" s="63"/>
      <c r="Y3" s="77"/>
      <c r="Z3" s="77"/>
      <c r="AA3" s="32" t="s">
        <v>1671</v>
      </c>
      <c r="AB3" s="77"/>
      <c r="AC3" s="77"/>
      <c r="AD3" s="77"/>
      <c r="AE3" s="77"/>
      <c r="AF3" s="77"/>
      <c r="AG3" s="78"/>
      <c r="AH3" s="78"/>
      <c r="AI3" s="77"/>
      <c r="AJ3" s="78"/>
      <c r="AK3" s="78"/>
      <c r="AL3" s="77"/>
      <c r="AM3" s="77"/>
      <c r="AN3" s="77"/>
      <c r="AO3" s="82"/>
      <c r="AP3" s="74"/>
      <c r="AQ3" s="74"/>
      <c r="AR3" s="74"/>
      <c r="AS3" s="74"/>
      <c r="AT3" s="74"/>
      <c r="AU3" s="74"/>
      <c r="AV3" s="74"/>
      <c r="AW3" s="74"/>
      <c r="AX3" s="74"/>
      <c r="AY3" s="74"/>
      <c r="AZ3" s="74"/>
      <c r="BA3" s="74"/>
      <c r="BB3" s="74"/>
      <c r="BC3" s="74"/>
      <c r="BD3" s="74"/>
      <c r="BE3" s="74"/>
      <c r="BF3" s="74"/>
      <c r="BG3" s="74"/>
      <c r="BH3" s="74"/>
      <c r="BI3" s="83"/>
    </row>
    <row r="4" spans="2:61" ht="20">
      <c r="B4" s="64"/>
      <c r="C4" s="64"/>
      <c r="D4" s="64"/>
      <c r="E4" s="64"/>
      <c r="F4" s="64"/>
      <c r="G4" s="64"/>
      <c r="H4" s="64"/>
      <c r="I4" s="64"/>
      <c r="J4" s="64"/>
      <c r="K4" s="64"/>
      <c r="L4" s="64"/>
      <c r="M4" s="64"/>
      <c r="N4" s="64"/>
      <c r="O4" s="64"/>
      <c r="P4" s="64"/>
      <c r="Q4" s="64"/>
      <c r="R4" s="64"/>
      <c r="S4" s="64"/>
      <c r="T4" s="64"/>
      <c r="U4" s="64"/>
      <c r="V4" s="64"/>
      <c r="W4" s="64"/>
      <c r="X4" s="64"/>
      <c r="Y4" s="64"/>
      <c r="Z4" s="64"/>
      <c r="AA4" s="32" t="s">
        <v>1672</v>
      </c>
      <c r="AB4" s="64"/>
      <c r="AC4" s="64"/>
      <c r="AD4" s="64"/>
      <c r="AE4" s="64"/>
      <c r="AF4" s="64"/>
      <c r="AG4" s="64"/>
      <c r="AH4" s="64"/>
      <c r="AI4" s="64"/>
      <c r="AJ4" s="64"/>
      <c r="AK4" s="64"/>
      <c r="AL4" s="64"/>
      <c r="AM4" s="64"/>
      <c r="AN4" s="64"/>
      <c r="AO4" s="84"/>
      <c r="AP4" s="74"/>
      <c r="AQ4" s="74"/>
      <c r="AR4" s="74"/>
      <c r="AS4" s="74"/>
      <c r="AT4" s="74"/>
      <c r="AU4" s="74"/>
      <c r="AV4" s="74"/>
      <c r="AW4" s="74"/>
      <c r="AX4" s="74"/>
      <c r="AY4" s="74"/>
      <c r="AZ4" s="74"/>
      <c r="BA4" s="74"/>
      <c r="BB4" s="74"/>
      <c r="BC4" s="74"/>
      <c r="BD4" s="74"/>
      <c r="BE4" s="74"/>
      <c r="BF4" s="74"/>
      <c r="BG4" s="74"/>
      <c r="BH4" s="74"/>
      <c r="BI4" s="83"/>
    </row>
    <row r="5" spans="2:61" ht="20">
      <c r="B5" s="168" t="s">
        <v>1658</v>
      </c>
      <c r="C5" s="169"/>
      <c r="D5" s="169"/>
      <c r="E5" s="169"/>
      <c r="F5" s="169"/>
      <c r="G5" s="169"/>
      <c r="H5" s="169"/>
      <c r="I5" s="169"/>
      <c r="J5" s="169"/>
      <c r="K5" s="169"/>
      <c r="L5" s="169"/>
      <c r="M5" s="170"/>
      <c r="N5" s="171"/>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3"/>
      <c r="AO5" s="84"/>
      <c r="AP5" s="74"/>
      <c r="AQ5" s="74"/>
      <c r="AR5" s="74"/>
      <c r="AS5" s="74"/>
      <c r="AT5" s="74"/>
      <c r="AU5" s="74"/>
      <c r="AV5" s="74"/>
      <c r="AW5" s="74"/>
      <c r="AX5" s="74"/>
      <c r="AY5" s="74"/>
      <c r="AZ5" s="74"/>
      <c r="BA5" s="74"/>
      <c r="BB5" s="74"/>
      <c r="BC5" s="74"/>
      <c r="BD5" s="74"/>
      <c r="BE5" s="74"/>
      <c r="BF5" s="74"/>
      <c r="BG5" s="74"/>
      <c r="BH5" s="74"/>
      <c r="BI5" s="83"/>
    </row>
    <row r="6" spans="2:61" ht="10" customHeight="1">
      <c r="B6" s="64"/>
      <c r="C6" s="64"/>
      <c r="D6" s="64"/>
      <c r="E6" s="64"/>
      <c r="F6" s="64"/>
      <c r="G6" s="64"/>
      <c r="H6" s="64"/>
      <c r="I6" s="64"/>
      <c r="J6" s="64"/>
      <c r="K6" s="64"/>
      <c r="L6" s="64"/>
      <c r="M6" s="64"/>
      <c r="N6" s="65"/>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84"/>
      <c r="AP6" s="74"/>
      <c r="AQ6" s="74"/>
      <c r="AR6" s="74"/>
      <c r="AS6" s="74"/>
      <c r="AT6" s="74"/>
      <c r="AU6" s="74"/>
      <c r="AV6" s="74"/>
      <c r="AW6" s="74"/>
      <c r="AX6" s="74"/>
      <c r="AY6" s="74"/>
      <c r="AZ6" s="74"/>
      <c r="BA6" s="74"/>
      <c r="BB6" s="74"/>
      <c r="BC6" s="74"/>
      <c r="BD6" s="74"/>
      <c r="BE6" s="74"/>
      <c r="BF6" s="74"/>
      <c r="BG6" s="74"/>
      <c r="BH6" s="74"/>
      <c r="BI6" s="83"/>
    </row>
    <row r="7" spans="2:61" ht="20">
      <c r="B7" s="168" t="s">
        <v>1659</v>
      </c>
      <c r="C7" s="169"/>
      <c r="D7" s="169"/>
      <c r="E7" s="169"/>
      <c r="F7" s="169"/>
      <c r="G7" s="169"/>
      <c r="H7" s="169"/>
      <c r="I7" s="169"/>
      <c r="J7" s="169"/>
      <c r="K7" s="169"/>
      <c r="L7" s="169"/>
      <c r="M7" s="170"/>
      <c r="N7" s="174"/>
      <c r="O7" s="175"/>
      <c r="P7" s="67" t="s">
        <v>842</v>
      </c>
      <c r="Q7" s="67"/>
      <c r="R7" s="68"/>
      <c r="S7" s="68"/>
      <c r="T7" s="68"/>
      <c r="U7" s="68"/>
      <c r="V7" s="68"/>
      <c r="W7" s="68"/>
      <c r="X7" s="68"/>
      <c r="Y7" s="68"/>
      <c r="Z7" s="68"/>
      <c r="AA7" s="68"/>
      <c r="AB7" s="68"/>
      <c r="AC7" s="68"/>
      <c r="AD7" s="68"/>
      <c r="AE7" s="68"/>
      <c r="AF7" s="68"/>
      <c r="AG7" s="68"/>
      <c r="AH7" s="68"/>
      <c r="AI7" s="68"/>
      <c r="AJ7" s="68"/>
      <c r="AK7" s="68"/>
      <c r="AL7" s="68"/>
      <c r="AM7" s="68"/>
      <c r="AN7" s="68"/>
      <c r="AO7" s="84"/>
      <c r="AP7" s="74"/>
      <c r="AQ7" s="74"/>
      <c r="AR7" s="74"/>
      <c r="AS7" s="74"/>
      <c r="AT7" s="74"/>
      <c r="AU7" s="74"/>
      <c r="AV7" s="74"/>
      <c r="AW7" s="74"/>
      <c r="AX7" s="74"/>
      <c r="AY7" s="74"/>
      <c r="AZ7" s="74"/>
      <c r="BA7" s="74"/>
      <c r="BB7" s="74"/>
      <c r="BC7" s="74"/>
      <c r="BD7" s="74"/>
      <c r="BE7" s="74"/>
      <c r="BF7" s="74"/>
      <c r="BG7" s="74"/>
      <c r="BH7" s="74"/>
      <c r="BI7" s="83"/>
    </row>
    <row r="8" spans="2:61" ht="10" customHeight="1">
      <c r="B8" s="64"/>
      <c r="C8" s="64"/>
      <c r="D8" s="64"/>
      <c r="E8" s="64"/>
      <c r="F8" s="64"/>
      <c r="G8" s="64"/>
      <c r="H8" s="64"/>
      <c r="I8" s="64"/>
      <c r="J8" s="64"/>
      <c r="K8" s="64"/>
      <c r="L8" s="64"/>
      <c r="M8" s="64"/>
      <c r="N8" s="68"/>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84"/>
      <c r="AP8" s="74"/>
      <c r="AQ8" s="74"/>
      <c r="AR8" s="74"/>
      <c r="AS8" s="74"/>
      <c r="AT8" s="74"/>
      <c r="AU8" s="74"/>
      <c r="AV8" s="74"/>
      <c r="AW8" s="74"/>
      <c r="AX8" s="74"/>
      <c r="AY8" s="74"/>
      <c r="AZ8" s="74"/>
      <c r="BA8" s="74"/>
      <c r="BB8" s="74"/>
      <c r="BC8" s="74"/>
      <c r="BD8" s="74"/>
      <c r="BE8" s="74"/>
      <c r="BF8" s="74"/>
      <c r="BG8" s="74"/>
      <c r="BH8" s="74"/>
      <c r="BI8" s="83"/>
    </row>
    <row r="9" spans="2:61" ht="24">
      <c r="B9" s="151" t="s">
        <v>1675</v>
      </c>
      <c r="C9" s="152"/>
      <c r="D9" s="152"/>
      <c r="E9" s="153"/>
      <c r="F9" s="165"/>
      <c r="G9" s="165"/>
      <c r="H9" s="165"/>
      <c r="I9" s="165"/>
      <c r="J9" s="165"/>
      <c r="K9" s="165"/>
      <c r="L9" s="165"/>
      <c r="M9" s="166"/>
      <c r="N9" s="151" t="s">
        <v>1676</v>
      </c>
      <c r="O9" s="152"/>
      <c r="P9" s="152"/>
      <c r="Q9" s="153"/>
      <c r="R9" s="176"/>
      <c r="S9" s="177"/>
      <c r="T9" s="177"/>
      <c r="U9" s="177"/>
      <c r="V9" s="151" t="s">
        <v>1677</v>
      </c>
      <c r="W9" s="152"/>
      <c r="X9" s="152"/>
      <c r="Y9" s="152"/>
      <c r="Z9" s="152"/>
      <c r="AA9" s="152"/>
      <c r="AB9" s="152"/>
      <c r="AC9" s="152"/>
      <c r="AD9" s="152"/>
      <c r="AE9" s="152"/>
      <c r="AF9" s="152"/>
      <c r="AG9" s="152"/>
      <c r="AH9" s="152"/>
      <c r="AI9" s="153"/>
      <c r="AJ9" s="164"/>
      <c r="AK9" s="165"/>
      <c r="AL9" s="165"/>
      <c r="AM9" s="165"/>
      <c r="AN9" s="166"/>
      <c r="AO9" s="84"/>
      <c r="AP9" s="74"/>
      <c r="AQ9" s="74"/>
      <c r="AR9" s="74"/>
      <c r="AS9" s="74"/>
      <c r="AT9" s="74"/>
      <c r="AU9" s="74"/>
      <c r="AV9" s="74" t="s">
        <v>275</v>
      </c>
      <c r="AW9" s="74"/>
      <c r="AX9" s="74"/>
      <c r="AY9" s="74"/>
      <c r="AZ9" s="74"/>
      <c r="BA9" s="74"/>
      <c r="BB9" s="74"/>
      <c r="BC9" s="74"/>
      <c r="BD9" s="74"/>
      <c r="BE9" s="74"/>
      <c r="BF9" s="74"/>
      <c r="BG9" s="74"/>
      <c r="BH9" s="74"/>
      <c r="BI9" s="83"/>
    </row>
    <row r="10" spans="2:61" ht="10" customHeight="1">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84"/>
      <c r="AP10" s="74"/>
      <c r="AQ10" s="74"/>
      <c r="AR10" s="74"/>
      <c r="AS10" s="74"/>
      <c r="AT10" s="74"/>
      <c r="AU10" s="74"/>
      <c r="AV10" s="74"/>
      <c r="AW10" s="74"/>
      <c r="AX10" s="74"/>
      <c r="AY10" s="74"/>
      <c r="AZ10" s="74"/>
      <c r="BA10" s="74"/>
      <c r="BB10" s="74"/>
      <c r="BC10" s="74"/>
      <c r="BD10" s="74"/>
      <c r="BE10" s="74"/>
      <c r="BF10" s="74"/>
      <c r="BG10" s="74"/>
      <c r="BH10" s="74"/>
      <c r="BI10" s="83"/>
    </row>
    <row r="11" spans="2:61" ht="20">
      <c r="B11" s="151" t="s">
        <v>1660</v>
      </c>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3"/>
      <c r="AO11" s="84"/>
      <c r="AP11" s="74"/>
      <c r="AQ11" s="74"/>
      <c r="AR11" s="74"/>
      <c r="AS11" s="74"/>
      <c r="AT11" s="74"/>
      <c r="AU11" s="74"/>
      <c r="AV11" s="74"/>
      <c r="AW11" s="74"/>
      <c r="AX11" s="74"/>
      <c r="AY11" s="74"/>
      <c r="AZ11" s="74"/>
      <c r="BA11" s="74"/>
      <c r="BB11" s="74"/>
      <c r="BC11" s="74"/>
      <c r="BD11" s="74"/>
      <c r="BE11" s="74"/>
      <c r="BF11" s="74"/>
      <c r="BG11" s="74"/>
      <c r="BH11" s="74"/>
      <c r="BI11" s="83"/>
    </row>
    <row r="12" spans="2:61" ht="20">
      <c r="B12" s="130" t="s">
        <v>276</v>
      </c>
      <c r="C12" s="157"/>
      <c r="D12" s="157"/>
      <c r="E12" s="158"/>
      <c r="F12" s="159"/>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1"/>
      <c r="AO12" s="84"/>
      <c r="AP12" s="74"/>
      <c r="AQ12" s="74"/>
      <c r="AR12" s="74"/>
      <c r="AS12" s="74"/>
      <c r="AT12" s="74"/>
      <c r="AU12" s="74"/>
      <c r="AV12" s="74"/>
      <c r="AW12" s="74"/>
      <c r="AX12" s="74"/>
      <c r="AY12" s="74"/>
      <c r="AZ12" s="74"/>
      <c r="BA12" s="74"/>
      <c r="BB12" s="74"/>
      <c r="BC12" s="74"/>
      <c r="BD12" s="74"/>
      <c r="BE12" s="74"/>
      <c r="BF12" s="74"/>
      <c r="BG12" s="74"/>
      <c r="BH12" s="74"/>
      <c r="BI12" s="83"/>
    </row>
    <row r="13" spans="2:61" ht="20">
      <c r="B13" s="130" t="s">
        <v>277</v>
      </c>
      <c r="C13" s="157"/>
      <c r="D13" s="157"/>
      <c r="E13" s="158"/>
      <c r="F13" s="159"/>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1"/>
      <c r="AO13" s="84"/>
      <c r="AP13" s="74"/>
      <c r="AQ13" s="74"/>
      <c r="AR13" s="74"/>
      <c r="AS13" s="74"/>
      <c r="AT13" s="74"/>
      <c r="AU13" s="74"/>
      <c r="AV13" s="74"/>
      <c r="AW13" s="74"/>
      <c r="AX13" s="74"/>
      <c r="AY13" s="74"/>
      <c r="AZ13" s="74"/>
      <c r="BA13" s="74"/>
      <c r="BB13" s="74"/>
      <c r="BC13" s="74"/>
      <c r="BD13" s="74"/>
      <c r="BE13" s="74"/>
      <c r="BF13" s="74"/>
      <c r="BG13" s="74"/>
      <c r="BH13" s="74"/>
      <c r="BI13" s="83"/>
    </row>
    <row r="14" spans="2:61" ht="20">
      <c r="B14" s="130" t="s">
        <v>278</v>
      </c>
      <c r="C14" s="157"/>
      <c r="D14" s="157"/>
      <c r="E14" s="158"/>
      <c r="F14" s="159"/>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1"/>
      <c r="AO14" s="84"/>
      <c r="AP14" s="74"/>
      <c r="AQ14" s="74"/>
      <c r="AR14" s="74"/>
      <c r="AS14" s="74"/>
      <c r="AT14" s="74"/>
      <c r="AU14" s="74"/>
      <c r="AV14" s="74"/>
      <c r="AW14" s="74"/>
      <c r="AX14" s="74"/>
      <c r="AY14" s="74"/>
      <c r="AZ14" s="74"/>
      <c r="BA14" s="74"/>
      <c r="BB14" s="74"/>
      <c r="BC14" s="74"/>
      <c r="BD14" s="74"/>
      <c r="BE14" s="74"/>
      <c r="BF14" s="74"/>
      <c r="BG14" s="74"/>
      <c r="BH14" s="74"/>
      <c r="BI14" s="83"/>
    </row>
    <row r="15" spans="2:61" ht="20" customHeight="1">
      <c r="B15" s="139" t="s">
        <v>858</v>
      </c>
      <c r="C15" s="140"/>
      <c r="D15" s="140"/>
      <c r="E15" s="141"/>
      <c r="F15" s="145"/>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7"/>
      <c r="AO15" s="84"/>
      <c r="AP15" s="74"/>
      <c r="AQ15" s="74"/>
      <c r="AR15" s="74"/>
      <c r="AS15" s="74"/>
      <c r="AT15" s="74"/>
      <c r="AU15" s="74"/>
      <c r="AV15" s="74"/>
      <c r="AW15" s="74"/>
      <c r="AX15" s="74"/>
      <c r="AY15" s="74"/>
      <c r="AZ15" s="74"/>
      <c r="BA15" s="74"/>
      <c r="BB15" s="74"/>
      <c r="BC15" s="74"/>
      <c r="BD15" s="74"/>
      <c r="BE15" s="74"/>
      <c r="BF15" s="74"/>
      <c r="BG15" s="74"/>
      <c r="BH15" s="74"/>
      <c r="BI15" s="83"/>
    </row>
    <row r="16" spans="2:61" ht="20" customHeight="1">
      <c r="B16" s="142"/>
      <c r="C16" s="143"/>
      <c r="D16" s="143"/>
      <c r="E16" s="144"/>
      <c r="F16" s="148"/>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50"/>
      <c r="AO16" s="162"/>
      <c r="AP16" s="163"/>
      <c r="AQ16" s="163"/>
      <c r="AR16" s="163"/>
      <c r="AS16" s="163"/>
      <c r="AT16" s="163"/>
      <c r="AU16" s="163"/>
      <c r="AV16" s="163"/>
      <c r="AW16" s="163"/>
      <c r="AX16" s="163"/>
      <c r="AY16" s="163"/>
      <c r="AZ16" s="163"/>
      <c r="BA16" s="163"/>
      <c r="BB16" s="75"/>
      <c r="BC16" s="75"/>
      <c r="BD16" s="75"/>
      <c r="BE16" s="75"/>
      <c r="BF16" s="75"/>
      <c r="BG16" s="75"/>
      <c r="BH16" s="75"/>
      <c r="BI16" s="85"/>
    </row>
    <row r="17" spans="2:61" ht="20">
      <c r="B17" s="111" t="s">
        <v>849</v>
      </c>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3"/>
    </row>
    <row r="18" spans="2:61" ht="20" customHeight="1">
      <c r="B18" s="100"/>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2"/>
    </row>
    <row r="19" spans="2:61" ht="20" customHeight="1">
      <c r="B19" s="100"/>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2"/>
    </row>
    <row r="20" spans="2:61" ht="20" customHeight="1">
      <c r="B20" s="100"/>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2"/>
    </row>
    <row r="21" spans="2:61" ht="20" customHeight="1">
      <c r="B21" s="100"/>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2"/>
    </row>
    <row r="22" spans="2:61" ht="20" customHeight="1">
      <c r="B22" s="100"/>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2"/>
    </row>
    <row r="23" spans="2:61" ht="20" customHeight="1">
      <c r="B23" s="100"/>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2"/>
    </row>
    <row r="24" spans="2:61" ht="20" customHeight="1">
      <c r="B24" s="103"/>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5"/>
    </row>
    <row r="25" spans="2:61" ht="20">
      <c r="B25" s="151" t="s">
        <v>1661</v>
      </c>
      <c r="C25" s="152"/>
      <c r="D25" s="152"/>
      <c r="E25" s="152"/>
      <c r="F25" s="152"/>
      <c r="G25" s="152"/>
      <c r="H25" s="152"/>
      <c r="I25" s="152"/>
      <c r="J25" s="152"/>
      <c r="K25" s="152"/>
      <c r="L25" s="152"/>
      <c r="M25" s="152"/>
      <c r="N25" s="152"/>
      <c r="O25" s="152"/>
      <c r="P25" s="152"/>
      <c r="Q25" s="152"/>
      <c r="R25" s="152"/>
      <c r="S25" s="152"/>
      <c r="T25" s="152"/>
      <c r="U25" s="152"/>
      <c r="V25" s="152"/>
      <c r="W25" s="153"/>
      <c r="X25" s="154" t="s">
        <v>848</v>
      </c>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6"/>
    </row>
    <row r="26" spans="2:61" ht="20">
      <c r="B26" s="130" t="s">
        <v>276</v>
      </c>
      <c r="C26" s="131"/>
      <c r="D26" s="131"/>
      <c r="E26" s="131"/>
      <c r="F26" s="132"/>
      <c r="G26" s="133"/>
      <c r="H26" s="133"/>
      <c r="I26" s="133"/>
      <c r="J26" s="133"/>
      <c r="K26" s="133"/>
      <c r="L26" s="133"/>
      <c r="M26" s="133"/>
      <c r="N26" s="133"/>
      <c r="O26" s="133"/>
      <c r="P26" s="133"/>
      <c r="Q26" s="133"/>
      <c r="R26" s="133"/>
      <c r="S26" s="133"/>
      <c r="T26" s="133"/>
      <c r="U26" s="133"/>
      <c r="V26" s="133"/>
      <c r="W26" s="134"/>
      <c r="X26" s="135"/>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7"/>
    </row>
    <row r="27" spans="2:61" ht="20">
      <c r="B27" s="130" t="s">
        <v>277</v>
      </c>
      <c r="C27" s="131"/>
      <c r="D27" s="131"/>
      <c r="E27" s="131"/>
      <c r="F27" s="132"/>
      <c r="G27" s="133"/>
      <c r="H27" s="133"/>
      <c r="I27" s="133"/>
      <c r="J27" s="133"/>
      <c r="K27" s="133"/>
      <c r="L27" s="133"/>
      <c r="M27" s="133"/>
      <c r="N27" s="133"/>
      <c r="O27" s="133"/>
      <c r="P27" s="133"/>
      <c r="Q27" s="133"/>
      <c r="R27" s="133"/>
      <c r="S27" s="133"/>
      <c r="T27" s="133"/>
      <c r="U27" s="133"/>
      <c r="V27" s="133"/>
      <c r="W27" s="134"/>
      <c r="X27" s="138"/>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7"/>
    </row>
    <row r="28" spans="2:61" ht="20">
      <c r="B28" s="130" t="s">
        <v>278</v>
      </c>
      <c r="C28" s="131"/>
      <c r="D28" s="131"/>
      <c r="E28" s="131"/>
      <c r="F28" s="132"/>
      <c r="G28" s="133"/>
      <c r="H28" s="133"/>
      <c r="I28" s="133"/>
      <c r="J28" s="133"/>
      <c r="K28" s="133"/>
      <c r="L28" s="133"/>
      <c r="M28" s="133"/>
      <c r="N28" s="133"/>
      <c r="O28" s="133"/>
      <c r="P28" s="133"/>
      <c r="Q28" s="133"/>
      <c r="R28" s="133"/>
      <c r="S28" s="133"/>
      <c r="T28" s="133"/>
      <c r="U28" s="133"/>
      <c r="V28" s="133"/>
      <c r="W28" s="134"/>
      <c r="X28" s="135"/>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7"/>
    </row>
    <row r="29" spans="2:61" ht="19" customHeight="1">
      <c r="B29" s="139" t="s">
        <v>858</v>
      </c>
      <c r="C29" s="140"/>
      <c r="D29" s="140"/>
      <c r="E29" s="141"/>
      <c r="F29" s="145"/>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7"/>
    </row>
    <row r="30" spans="2:61" ht="19" customHeight="1">
      <c r="B30" s="142"/>
      <c r="C30" s="143"/>
      <c r="D30" s="143"/>
      <c r="E30" s="144"/>
      <c r="F30" s="148"/>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50"/>
    </row>
    <row r="31" spans="2:61" ht="10" customHeight="1">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row>
    <row r="32" spans="2:61" ht="20">
      <c r="B32" s="114" t="s">
        <v>1662</v>
      </c>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6"/>
      <c r="AG32" s="114" t="s">
        <v>1663</v>
      </c>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6"/>
    </row>
    <row r="33" spans="2:61" ht="20">
      <c r="B33" s="86"/>
      <c r="C33" s="69"/>
      <c r="D33" s="64" t="s">
        <v>678</v>
      </c>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70"/>
      <c r="AG33" s="124"/>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6"/>
    </row>
    <row r="34" spans="2:61" ht="20">
      <c r="B34" s="86"/>
      <c r="C34" s="73"/>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70"/>
      <c r="AG34" s="127" t="s">
        <v>843</v>
      </c>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9"/>
    </row>
    <row r="35" spans="2:61" ht="20">
      <c r="B35" s="86"/>
      <c r="C35" s="69"/>
      <c r="D35" s="64" t="str">
        <f>プリキュアデータマスタ!B5</f>
        <v>キミとアイドルプリキュア♪</v>
      </c>
      <c r="E35" s="64"/>
      <c r="F35" s="64"/>
      <c r="G35" s="64"/>
      <c r="H35" s="64"/>
      <c r="I35" s="64"/>
      <c r="J35" s="64"/>
      <c r="K35" s="64"/>
      <c r="L35" s="64"/>
      <c r="M35" s="64"/>
      <c r="N35" s="64"/>
      <c r="O35" s="64"/>
      <c r="P35" s="64"/>
      <c r="Q35" s="64"/>
      <c r="R35" s="69"/>
      <c r="S35" s="64" t="str">
        <f>プリキュアデータマスタ!B16</f>
        <v>ハピネスチャージプリキュア！</v>
      </c>
      <c r="T35" s="64"/>
      <c r="U35" s="64"/>
      <c r="V35" s="64"/>
      <c r="W35" s="64"/>
      <c r="X35" s="64"/>
      <c r="Y35" s="64"/>
      <c r="Z35" s="64"/>
      <c r="AA35" s="64"/>
      <c r="AB35" s="64"/>
      <c r="AC35" s="64"/>
      <c r="AD35" s="64"/>
      <c r="AE35" s="64"/>
      <c r="AF35" s="70"/>
      <c r="AG35" s="100"/>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2"/>
    </row>
    <row r="36" spans="2:61" ht="20">
      <c r="B36" s="86"/>
      <c r="C36" s="69"/>
      <c r="D36" s="64" t="str">
        <f>プリキュアデータマスタ!B6</f>
        <v>わんだふるぷりきゅあ！</v>
      </c>
      <c r="E36" s="64"/>
      <c r="F36" s="64"/>
      <c r="G36" s="64"/>
      <c r="H36" s="64"/>
      <c r="I36" s="64"/>
      <c r="J36" s="64"/>
      <c r="K36" s="64"/>
      <c r="L36" s="64"/>
      <c r="M36" s="64"/>
      <c r="N36" s="64"/>
      <c r="O36" s="64"/>
      <c r="P36" s="64"/>
      <c r="Q36" s="64"/>
      <c r="R36" s="69"/>
      <c r="S36" s="64" t="str">
        <f>プリキュアデータマスタ!B17</f>
        <v>ドキドキ！プリキュア</v>
      </c>
      <c r="T36" s="64"/>
      <c r="U36" s="64"/>
      <c r="V36" s="64"/>
      <c r="W36" s="64"/>
      <c r="X36" s="64"/>
      <c r="Y36" s="64"/>
      <c r="Z36" s="64"/>
      <c r="AA36" s="64"/>
      <c r="AB36" s="64"/>
      <c r="AC36" s="64"/>
      <c r="AD36" s="64"/>
      <c r="AE36" s="64"/>
      <c r="AF36" s="70"/>
      <c r="AG36" s="100"/>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2"/>
    </row>
    <row r="37" spans="2:61" ht="20">
      <c r="B37" s="86"/>
      <c r="C37" s="69"/>
      <c r="D37" s="64" t="str">
        <f>プリキュアデータマスタ!B7</f>
        <v>ひろがるスカイ！プリキュア</v>
      </c>
      <c r="E37" s="64"/>
      <c r="F37" s="64"/>
      <c r="G37" s="64"/>
      <c r="H37" s="64"/>
      <c r="I37" s="64"/>
      <c r="J37" s="64"/>
      <c r="K37" s="64"/>
      <c r="L37" s="64"/>
      <c r="M37" s="64"/>
      <c r="N37" s="64"/>
      <c r="O37" s="64"/>
      <c r="P37" s="64"/>
      <c r="Q37" s="64"/>
      <c r="R37" s="69"/>
      <c r="S37" s="64" t="str">
        <f>プリキュアデータマスタ!B18</f>
        <v>スマイルプリキュア！</v>
      </c>
      <c r="T37" s="64"/>
      <c r="U37" s="64"/>
      <c r="V37" s="64"/>
      <c r="W37" s="64"/>
      <c r="X37" s="64"/>
      <c r="Y37" s="64"/>
      <c r="Z37" s="64"/>
      <c r="AA37" s="64"/>
      <c r="AB37" s="64"/>
      <c r="AC37" s="64"/>
      <c r="AD37" s="64"/>
      <c r="AE37" s="64"/>
      <c r="AF37" s="70"/>
      <c r="AG37" s="100"/>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2"/>
    </row>
    <row r="38" spans="2:61" ht="20">
      <c r="B38" s="86"/>
      <c r="C38" s="69"/>
      <c r="D38" s="64" t="str">
        <f>プリキュアデータマスタ!B8</f>
        <v>デリシャスパーティ♡プリキュア</v>
      </c>
      <c r="E38" s="64"/>
      <c r="F38" s="64"/>
      <c r="G38" s="64"/>
      <c r="H38" s="64"/>
      <c r="I38" s="64"/>
      <c r="J38" s="64"/>
      <c r="K38" s="64"/>
      <c r="L38" s="64"/>
      <c r="M38" s="64"/>
      <c r="N38" s="64"/>
      <c r="O38" s="64"/>
      <c r="P38" s="64"/>
      <c r="Q38" s="64"/>
      <c r="R38" s="69"/>
      <c r="S38" s="64" t="str">
        <f>プリキュアデータマスタ!B19</f>
        <v>スイートプリキュア♪</v>
      </c>
      <c r="T38" s="64"/>
      <c r="U38" s="64"/>
      <c r="V38" s="64"/>
      <c r="W38" s="64"/>
      <c r="X38" s="64"/>
      <c r="Y38" s="64"/>
      <c r="Z38" s="64"/>
      <c r="AA38" s="64"/>
      <c r="AB38" s="64"/>
      <c r="AC38" s="64"/>
      <c r="AD38" s="64"/>
      <c r="AE38" s="64"/>
      <c r="AF38" s="70"/>
      <c r="AG38" s="100"/>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2"/>
    </row>
    <row r="39" spans="2:61" ht="20">
      <c r="B39" s="86"/>
      <c r="C39" s="69"/>
      <c r="D39" s="64" t="str">
        <f>プリキュアデータマスタ!B9</f>
        <v>トロピカル～ジュ！プリキュア</v>
      </c>
      <c r="E39" s="64"/>
      <c r="F39" s="64"/>
      <c r="G39" s="64"/>
      <c r="H39" s="64"/>
      <c r="I39" s="64"/>
      <c r="J39" s="64"/>
      <c r="K39" s="64"/>
      <c r="L39" s="64"/>
      <c r="M39" s="64"/>
      <c r="N39" s="64"/>
      <c r="O39" s="64"/>
      <c r="P39" s="64"/>
      <c r="Q39" s="64"/>
      <c r="R39" s="69"/>
      <c r="S39" s="64" t="str">
        <f>プリキュアデータマスタ!B20</f>
        <v>ハートキャッチプリキュア！</v>
      </c>
      <c r="T39" s="64"/>
      <c r="U39" s="64"/>
      <c r="V39" s="64"/>
      <c r="W39" s="64"/>
      <c r="X39" s="64"/>
      <c r="Y39" s="64"/>
      <c r="Z39" s="64"/>
      <c r="AA39" s="64"/>
      <c r="AB39" s="64"/>
      <c r="AC39" s="64"/>
      <c r="AD39" s="64"/>
      <c r="AE39" s="64"/>
      <c r="AF39" s="70"/>
      <c r="AG39" s="103"/>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5"/>
    </row>
    <row r="40" spans="2:61" ht="20">
      <c r="B40" s="86"/>
      <c r="C40" s="69"/>
      <c r="D40" s="64" t="str">
        <f>プリキュアデータマスタ!B10</f>
        <v>ヒーリングっど♡プリキュア</v>
      </c>
      <c r="E40" s="64"/>
      <c r="F40" s="64"/>
      <c r="G40" s="64"/>
      <c r="H40" s="64"/>
      <c r="I40" s="64"/>
      <c r="J40" s="64"/>
      <c r="K40" s="64"/>
      <c r="L40" s="64"/>
      <c r="M40" s="64"/>
      <c r="N40" s="64"/>
      <c r="O40" s="64"/>
      <c r="P40" s="64"/>
      <c r="Q40" s="64"/>
      <c r="R40" s="69"/>
      <c r="S40" s="64" t="str">
        <f>プリキュアデータマスタ!B21</f>
        <v>フレッシュプリキュア！</v>
      </c>
      <c r="T40" s="64"/>
      <c r="U40" s="64"/>
      <c r="V40" s="64"/>
      <c r="W40" s="64"/>
      <c r="X40" s="64"/>
      <c r="Y40" s="64"/>
      <c r="Z40" s="64"/>
      <c r="AA40" s="64"/>
      <c r="AB40" s="64"/>
      <c r="AC40" s="64"/>
      <c r="AD40" s="64"/>
      <c r="AE40" s="64"/>
      <c r="AF40" s="70"/>
      <c r="AG40" s="114" t="s">
        <v>1664</v>
      </c>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6"/>
    </row>
    <row r="41" spans="2:61" ht="20">
      <c r="B41" s="86"/>
      <c r="C41" s="69"/>
      <c r="D41" s="64" t="str">
        <f>プリキュアデータマスタ!B11</f>
        <v>スター☆トゥインクルプリキュア</v>
      </c>
      <c r="E41" s="64"/>
      <c r="F41" s="64"/>
      <c r="G41" s="64"/>
      <c r="H41" s="64"/>
      <c r="I41" s="64"/>
      <c r="J41" s="64"/>
      <c r="K41" s="64"/>
      <c r="L41" s="64"/>
      <c r="M41" s="64"/>
      <c r="N41" s="64"/>
      <c r="O41" s="64"/>
      <c r="P41" s="64"/>
      <c r="Q41" s="64"/>
      <c r="R41" s="69"/>
      <c r="S41" s="64" t="str">
        <f>プリキュアデータマスタ!B22</f>
        <v>Yes！プリキュア5GoGo！</v>
      </c>
      <c r="T41" s="64"/>
      <c r="U41" s="64"/>
      <c r="V41" s="64"/>
      <c r="W41" s="64"/>
      <c r="X41" s="64"/>
      <c r="Y41" s="64"/>
      <c r="Z41" s="64"/>
      <c r="AA41" s="64"/>
      <c r="AB41" s="64"/>
      <c r="AC41" s="64"/>
      <c r="AD41" s="64"/>
      <c r="AE41" s="64"/>
      <c r="AF41" s="70"/>
      <c r="AG41" s="100"/>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2"/>
    </row>
    <row r="42" spans="2:61" ht="20">
      <c r="B42" s="86"/>
      <c r="C42" s="69"/>
      <c r="D42" s="64" t="str">
        <f>プリキュアデータマスタ!B12</f>
        <v>HUGっと！プリキュア</v>
      </c>
      <c r="E42" s="64"/>
      <c r="F42" s="64"/>
      <c r="G42" s="64"/>
      <c r="H42" s="64"/>
      <c r="I42" s="64"/>
      <c r="J42" s="64"/>
      <c r="K42" s="64"/>
      <c r="L42" s="64"/>
      <c r="M42" s="64"/>
      <c r="N42" s="64"/>
      <c r="O42" s="64"/>
      <c r="P42" s="64"/>
      <c r="Q42" s="64"/>
      <c r="R42" s="69"/>
      <c r="S42" s="64" t="str">
        <f>プリキュアデータマスタ!B23</f>
        <v>Yes！プリキュア5</v>
      </c>
      <c r="T42" s="64"/>
      <c r="U42" s="64"/>
      <c r="V42" s="64"/>
      <c r="W42" s="64"/>
      <c r="X42" s="64"/>
      <c r="Y42" s="64"/>
      <c r="Z42" s="64"/>
      <c r="AA42" s="64"/>
      <c r="AB42" s="64"/>
      <c r="AC42" s="64"/>
      <c r="AD42" s="64"/>
      <c r="AE42" s="64"/>
      <c r="AF42" s="70"/>
      <c r="AG42" s="100"/>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2"/>
    </row>
    <row r="43" spans="2:61" ht="20">
      <c r="B43" s="86"/>
      <c r="C43" s="69"/>
      <c r="D43" s="64" t="str">
        <f>プリキュアデータマスタ!B13</f>
        <v>キラキラ☆プリキュアアラモード</v>
      </c>
      <c r="E43" s="64"/>
      <c r="F43" s="64"/>
      <c r="G43" s="64"/>
      <c r="H43" s="64"/>
      <c r="I43" s="64"/>
      <c r="J43" s="64"/>
      <c r="K43" s="64"/>
      <c r="L43" s="64"/>
      <c r="M43" s="64"/>
      <c r="N43" s="64"/>
      <c r="O43" s="64"/>
      <c r="P43" s="64"/>
      <c r="Q43" s="64"/>
      <c r="R43" s="69"/>
      <c r="S43" s="64" t="str">
        <f>プリキュアデータマスタ!B24</f>
        <v>ふたりはプリキュアSplash☆Star</v>
      </c>
      <c r="T43" s="64"/>
      <c r="U43" s="64"/>
      <c r="V43" s="64"/>
      <c r="W43" s="64"/>
      <c r="X43" s="64"/>
      <c r="Y43" s="64"/>
      <c r="Z43" s="64"/>
      <c r="AA43" s="64"/>
      <c r="AB43" s="64"/>
      <c r="AC43" s="64"/>
      <c r="AD43" s="64"/>
      <c r="AE43" s="64"/>
      <c r="AF43" s="70"/>
      <c r="AG43" s="100"/>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2"/>
    </row>
    <row r="44" spans="2:61" ht="20">
      <c r="B44" s="86"/>
      <c r="C44" s="69"/>
      <c r="D44" s="64" t="str">
        <f>プリキュアデータマスタ!B14</f>
        <v>魔法つかいプリキュア！</v>
      </c>
      <c r="E44" s="64"/>
      <c r="F44" s="64"/>
      <c r="G44" s="64"/>
      <c r="H44" s="64"/>
      <c r="I44" s="64"/>
      <c r="J44" s="64"/>
      <c r="K44" s="64"/>
      <c r="L44" s="64"/>
      <c r="M44" s="64"/>
      <c r="N44" s="64"/>
      <c r="O44" s="64"/>
      <c r="P44" s="64"/>
      <c r="Q44" s="64"/>
      <c r="R44" s="69"/>
      <c r="S44" s="64" t="str">
        <f>プリキュアデータマスタ!B25</f>
        <v>ふたりはプリキュアMaxHeart</v>
      </c>
      <c r="T44" s="64"/>
      <c r="U44" s="64"/>
      <c r="V44" s="64"/>
      <c r="W44" s="64"/>
      <c r="X44" s="64"/>
      <c r="Y44" s="64"/>
      <c r="Z44" s="64"/>
      <c r="AA44" s="64"/>
      <c r="AB44" s="64"/>
      <c r="AC44" s="64"/>
      <c r="AD44" s="64"/>
      <c r="AE44" s="64"/>
      <c r="AF44" s="70"/>
      <c r="AG44" s="100"/>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2"/>
    </row>
    <row r="45" spans="2:61" ht="20">
      <c r="B45" s="86"/>
      <c r="C45" s="69"/>
      <c r="D45" s="64" t="str">
        <f>プリキュアデータマスタ!B15</f>
        <v>Go！プリンセスプリキュア</v>
      </c>
      <c r="E45" s="64"/>
      <c r="F45" s="64"/>
      <c r="G45" s="64"/>
      <c r="H45" s="64"/>
      <c r="I45" s="64"/>
      <c r="J45" s="64"/>
      <c r="K45" s="64"/>
      <c r="L45" s="64"/>
      <c r="M45" s="64"/>
      <c r="N45" s="64"/>
      <c r="O45" s="64"/>
      <c r="P45" s="64"/>
      <c r="Q45" s="64"/>
      <c r="R45" s="69"/>
      <c r="S45" s="64" t="str">
        <f>プリキュアデータマスタ!B26</f>
        <v>ふたりはプリキュア</v>
      </c>
      <c r="T45" s="64"/>
      <c r="U45" s="64"/>
      <c r="V45" s="64"/>
      <c r="W45" s="64"/>
      <c r="X45" s="64"/>
      <c r="Y45" s="64"/>
      <c r="Z45" s="64"/>
      <c r="AA45" s="64"/>
      <c r="AB45" s="64"/>
      <c r="AC45" s="64"/>
      <c r="AD45" s="64"/>
      <c r="AE45" s="64"/>
      <c r="AF45" s="70"/>
      <c r="AG45" s="100"/>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2"/>
    </row>
    <row r="46" spans="2:61" ht="20">
      <c r="B46" s="86"/>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70"/>
      <c r="AG46" s="100"/>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2"/>
    </row>
    <row r="47" spans="2:61" ht="20">
      <c r="B47" s="86"/>
      <c r="C47" s="69"/>
      <c r="D47" s="64" t="str">
        <f>プリキュアデータマスタ!I4</f>
        <v>キボウノチカラ～オトナプリキュア'23～</v>
      </c>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70"/>
      <c r="AG47" s="100"/>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2"/>
    </row>
    <row r="48" spans="2:61" ht="20">
      <c r="B48" s="86"/>
      <c r="C48" s="69"/>
      <c r="D48" s="64" t="str">
        <f>プリキュアデータマスタ!I5</f>
        <v>魔法つかいプリキュア！！〜MIRAI DAYS〜</v>
      </c>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70"/>
      <c r="AG48" s="100"/>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2"/>
    </row>
    <row r="49" spans="2:61" ht="20">
      <c r="B49" s="87"/>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2"/>
      <c r="AG49" s="103"/>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5"/>
    </row>
    <row r="50" spans="2:61" ht="20">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6"/>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row>
    <row r="51" spans="2:61" ht="20">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6"/>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row>
    <row r="52" spans="2:61" ht="26">
      <c r="B52" s="88" t="s">
        <v>866</v>
      </c>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6"/>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row>
    <row r="53" spans="2:61" ht="20">
      <c r="B53" s="64" t="s">
        <v>852</v>
      </c>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6"/>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row>
    <row r="54" spans="2:61" ht="20">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row>
    <row r="55" spans="2:61" ht="20">
      <c r="B55" s="114" t="s">
        <v>1665</v>
      </c>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c r="BG55" s="115"/>
      <c r="BH55" s="115"/>
      <c r="BI55" s="116"/>
    </row>
    <row r="56" spans="2:61" ht="20">
      <c r="B56" s="95"/>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96"/>
      <c r="AR56" s="96"/>
      <c r="AS56" s="96"/>
      <c r="AT56" s="96"/>
      <c r="AU56" s="96"/>
      <c r="AV56" s="96"/>
      <c r="AW56" s="96"/>
      <c r="AX56" s="96"/>
      <c r="AY56" s="96"/>
      <c r="AZ56" s="96"/>
      <c r="BA56" s="96"/>
      <c r="BB56" s="96"/>
      <c r="BC56" s="96"/>
      <c r="BD56" s="96"/>
      <c r="BE56" s="96"/>
      <c r="BF56" s="96"/>
      <c r="BG56" s="96"/>
      <c r="BH56" s="96"/>
      <c r="BI56" s="117"/>
    </row>
    <row r="57" spans="2:61" ht="20">
      <c r="B57" s="95"/>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c r="AZ57" s="96"/>
      <c r="BA57" s="96"/>
      <c r="BB57" s="96"/>
      <c r="BC57" s="96"/>
      <c r="BD57" s="96"/>
      <c r="BE57" s="96"/>
      <c r="BF57" s="96"/>
      <c r="BG57" s="96"/>
      <c r="BH57" s="96"/>
      <c r="BI57" s="117"/>
    </row>
    <row r="58" spans="2:61" ht="20">
      <c r="B58" s="95"/>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c r="BG58" s="96"/>
      <c r="BH58" s="96"/>
      <c r="BI58" s="117"/>
    </row>
    <row r="59" spans="2:61" ht="20">
      <c r="B59" s="95"/>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117"/>
    </row>
    <row r="60" spans="2:61" ht="20">
      <c r="B60" s="95"/>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117"/>
    </row>
    <row r="61" spans="2:61" ht="20">
      <c r="B61" s="95"/>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117"/>
    </row>
    <row r="62" spans="2:61" ht="20">
      <c r="B62" s="95"/>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c r="AZ62" s="96"/>
      <c r="BA62" s="96"/>
      <c r="BB62" s="96"/>
      <c r="BC62" s="96"/>
      <c r="BD62" s="96"/>
      <c r="BE62" s="96"/>
      <c r="BF62" s="96"/>
      <c r="BG62" s="96"/>
      <c r="BH62" s="96"/>
      <c r="BI62" s="117"/>
    </row>
    <row r="63" spans="2:61" ht="20">
      <c r="B63" s="111" t="s">
        <v>849</v>
      </c>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3"/>
    </row>
    <row r="64" spans="2:61">
      <c r="B64" s="100"/>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2"/>
    </row>
    <row r="65" spans="2:61">
      <c r="B65" s="100"/>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2"/>
    </row>
    <row r="66" spans="2:61">
      <c r="B66" s="100"/>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2"/>
    </row>
    <row r="67" spans="2:61">
      <c r="B67" s="100"/>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2"/>
    </row>
    <row r="68" spans="2:61">
      <c r="B68" s="100"/>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2"/>
    </row>
    <row r="69" spans="2:61">
      <c r="B69" s="100"/>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2"/>
    </row>
    <row r="70" spans="2:61">
      <c r="B70" s="103"/>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4"/>
      <c r="BF70" s="104"/>
      <c r="BG70" s="104"/>
      <c r="BH70" s="104"/>
      <c r="BI70" s="105"/>
    </row>
    <row r="71" spans="2:61" ht="20">
      <c r="B71" s="114" t="s">
        <v>1667</v>
      </c>
      <c r="C71" s="115"/>
      <c r="D71" s="115"/>
      <c r="E71" s="115"/>
      <c r="F71" s="115"/>
      <c r="G71" s="115"/>
      <c r="H71" s="115"/>
      <c r="I71" s="115"/>
      <c r="J71" s="115"/>
      <c r="K71" s="115"/>
      <c r="L71" s="115"/>
      <c r="M71" s="115"/>
      <c r="N71" s="115"/>
      <c r="O71" s="115"/>
      <c r="P71" s="115"/>
      <c r="Q71" s="115"/>
      <c r="R71" s="116"/>
      <c r="S71" s="114" t="s">
        <v>1668</v>
      </c>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5"/>
      <c r="BB71" s="115"/>
      <c r="BC71" s="115"/>
      <c r="BD71" s="115"/>
      <c r="BE71" s="115"/>
      <c r="BF71" s="115"/>
      <c r="BG71" s="115"/>
      <c r="BH71" s="115"/>
      <c r="BI71" s="116"/>
    </row>
    <row r="72" spans="2:61" ht="20">
      <c r="B72" s="100"/>
      <c r="C72" s="118"/>
      <c r="D72" s="118"/>
      <c r="E72" s="118"/>
      <c r="F72" s="118"/>
      <c r="G72" s="118"/>
      <c r="H72" s="118"/>
      <c r="I72" s="118"/>
      <c r="J72" s="118"/>
      <c r="K72" s="118"/>
      <c r="L72" s="118"/>
      <c r="M72" s="118"/>
      <c r="N72" s="118"/>
      <c r="O72" s="118"/>
      <c r="P72" s="118"/>
      <c r="Q72" s="118"/>
      <c r="R72" s="119"/>
      <c r="S72" s="95"/>
      <c r="T72" s="96"/>
      <c r="U72" s="96"/>
      <c r="V72" s="96"/>
      <c r="W72" s="96"/>
      <c r="X72" s="96"/>
      <c r="Y72" s="96"/>
      <c r="Z72" s="96"/>
      <c r="AA72" s="96"/>
      <c r="AB72" s="96"/>
      <c r="AC72" s="96"/>
      <c r="AD72" s="96"/>
      <c r="AE72" s="96"/>
      <c r="AF72" s="96"/>
      <c r="AG72" s="96"/>
      <c r="AH72" s="97"/>
      <c r="AI72" s="97"/>
      <c r="AJ72" s="74" t="s">
        <v>715</v>
      </c>
      <c r="AK72" s="74"/>
      <c r="AL72" s="98" t="str" cm="1">
        <f t="array" ref="AL72">IFERROR(_xlfn.XLOOKUP(S72&amp;AH72,プリキュアエピソードマスタ!$A:$A&amp;プリキュアエピソードマスタ!$B:$B,プリキュアエピソードマスタ!$C:$C,"")&amp; "","")</f>
        <v/>
      </c>
      <c r="AM72" s="98"/>
      <c r="AN72" s="98"/>
      <c r="AO72" s="98"/>
      <c r="AP72" s="98"/>
      <c r="AQ72" s="98"/>
      <c r="AR72" s="98"/>
      <c r="AS72" s="98"/>
      <c r="AT72" s="98"/>
      <c r="AU72" s="98"/>
      <c r="AV72" s="98"/>
      <c r="AW72" s="98"/>
      <c r="AX72" s="98"/>
      <c r="AY72" s="98"/>
      <c r="AZ72" s="98"/>
      <c r="BA72" s="98"/>
      <c r="BB72" s="98"/>
      <c r="BC72" s="98"/>
      <c r="BD72" s="98"/>
      <c r="BE72" s="98"/>
      <c r="BF72" s="98"/>
      <c r="BG72" s="98"/>
      <c r="BH72" s="98"/>
      <c r="BI72" s="99"/>
    </row>
    <row r="73" spans="2:61" ht="20">
      <c r="B73" s="120"/>
      <c r="C73" s="118"/>
      <c r="D73" s="118"/>
      <c r="E73" s="118"/>
      <c r="F73" s="118"/>
      <c r="G73" s="118"/>
      <c r="H73" s="118"/>
      <c r="I73" s="118"/>
      <c r="J73" s="118"/>
      <c r="K73" s="118"/>
      <c r="L73" s="118"/>
      <c r="M73" s="118"/>
      <c r="N73" s="118"/>
      <c r="O73" s="118"/>
      <c r="P73" s="118"/>
      <c r="Q73" s="118"/>
      <c r="R73" s="119"/>
      <c r="S73" s="95"/>
      <c r="T73" s="96"/>
      <c r="U73" s="96"/>
      <c r="V73" s="96"/>
      <c r="W73" s="96"/>
      <c r="X73" s="96"/>
      <c r="Y73" s="96"/>
      <c r="Z73" s="96"/>
      <c r="AA73" s="96"/>
      <c r="AB73" s="96"/>
      <c r="AC73" s="96"/>
      <c r="AD73" s="96"/>
      <c r="AE73" s="96"/>
      <c r="AF73" s="96"/>
      <c r="AG73" s="96"/>
      <c r="AH73" s="97"/>
      <c r="AI73" s="97"/>
      <c r="AJ73" s="74" t="s">
        <v>715</v>
      </c>
      <c r="AK73" s="74"/>
      <c r="AL73" s="98" t="str" cm="1">
        <f t="array" ref="AL73">IFERROR(_xlfn.XLOOKUP(S73&amp;AH73,プリキュアエピソードマスタ!$A:$A&amp;プリキュアエピソードマスタ!$B:$B,プリキュアエピソードマスタ!$C:$C,"")&amp; "","")</f>
        <v/>
      </c>
      <c r="AM73" s="98"/>
      <c r="AN73" s="98"/>
      <c r="AO73" s="98"/>
      <c r="AP73" s="98"/>
      <c r="AQ73" s="98"/>
      <c r="AR73" s="98"/>
      <c r="AS73" s="98"/>
      <c r="AT73" s="98"/>
      <c r="AU73" s="98"/>
      <c r="AV73" s="98"/>
      <c r="AW73" s="98"/>
      <c r="AX73" s="98"/>
      <c r="AY73" s="98"/>
      <c r="AZ73" s="98"/>
      <c r="BA73" s="98"/>
      <c r="BB73" s="98"/>
      <c r="BC73" s="98"/>
      <c r="BD73" s="98"/>
      <c r="BE73" s="98"/>
      <c r="BF73" s="98"/>
      <c r="BG73" s="98"/>
      <c r="BH73" s="98"/>
      <c r="BI73" s="99"/>
    </row>
    <row r="74" spans="2:61" ht="20">
      <c r="B74" s="120"/>
      <c r="C74" s="118"/>
      <c r="D74" s="118"/>
      <c r="E74" s="118"/>
      <c r="F74" s="118"/>
      <c r="G74" s="118"/>
      <c r="H74" s="118"/>
      <c r="I74" s="118"/>
      <c r="J74" s="118"/>
      <c r="K74" s="118"/>
      <c r="L74" s="118"/>
      <c r="M74" s="118"/>
      <c r="N74" s="118"/>
      <c r="O74" s="118"/>
      <c r="P74" s="118"/>
      <c r="Q74" s="118"/>
      <c r="R74" s="119"/>
      <c r="S74" s="95"/>
      <c r="T74" s="96"/>
      <c r="U74" s="96"/>
      <c r="V74" s="96"/>
      <c r="W74" s="96"/>
      <c r="X74" s="96"/>
      <c r="Y74" s="96"/>
      <c r="Z74" s="96"/>
      <c r="AA74" s="96"/>
      <c r="AB74" s="96"/>
      <c r="AC74" s="96"/>
      <c r="AD74" s="96"/>
      <c r="AE74" s="96"/>
      <c r="AF74" s="96"/>
      <c r="AG74" s="96"/>
      <c r="AH74" s="97"/>
      <c r="AI74" s="97"/>
      <c r="AJ74" s="74" t="s">
        <v>715</v>
      </c>
      <c r="AK74" s="74"/>
      <c r="AL74" s="98" t="str" cm="1">
        <f t="array" ref="AL74">IFERROR(_xlfn.XLOOKUP(S74&amp;AH74,プリキュアエピソードマスタ!$A:$A&amp;プリキュアエピソードマスタ!$B:$B,プリキュアエピソードマスタ!$C:$C,"")&amp; "","")</f>
        <v/>
      </c>
      <c r="AM74" s="98"/>
      <c r="AN74" s="98"/>
      <c r="AO74" s="98"/>
      <c r="AP74" s="98"/>
      <c r="AQ74" s="98"/>
      <c r="AR74" s="98"/>
      <c r="AS74" s="98"/>
      <c r="AT74" s="98"/>
      <c r="AU74" s="98"/>
      <c r="AV74" s="98"/>
      <c r="AW74" s="98"/>
      <c r="AX74" s="98"/>
      <c r="AY74" s="98"/>
      <c r="AZ74" s="98"/>
      <c r="BA74" s="98"/>
      <c r="BB74" s="98"/>
      <c r="BC74" s="98"/>
      <c r="BD74" s="98"/>
      <c r="BE74" s="98"/>
      <c r="BF74" s="98"/>
      <c r="BG74" s="98"/>
      <c r="BH74" s="98"/>
      <c r="BI74" s="99"/>
    </row>
    <row r="75" spans="2:61" ht="20">
      <c r="B75" s="120"/>
      <c r="C75" s="118"/>
      <c r="D75" s="118"/>
      <c r="E75" s="118"/>
      <c r="F75" s="118"/>
      <c r="G75" s="118"/>
      <c r="H75" s="118"/>
      <c r="I75" s="118"/>
      <c r="J75" s="118"/>
      <c r="K75" s="118"/>
      <c r="L75" s="118"/>
      <c r="M75" s="118"/>
      <c r="N75" s="118"/>
      <c r="O75" s="118"/>
      <c r="P75" s="118"/>
      <c r="Q75" s="118"/>
      <c r="R75" s="119"/>
      <c r="S75" s="95"/>
      <c r="T75" s="96"/>
      <c r="U75" s="96"/>
      <c r="V75" s="96"/>
      <c r="W75" s="96"/>
      <c r="X75" s="96"/>
      <c r="Y75" s="96"/>
      <c r="Z75" s="96"/>
      <c r="AA75" s="96"/>
      <c r="AB75" s="96"/>
      <c r="AC75" s="96"/>
      <c r="AD75" s="96"/>
      <c r="AE75" s="96"/>
      <c r="AF75" s="96"/>
      <c r="AG75" s="96"/>
      <c r="AH75" s="97"/>
      <c r="AI75" s="97"/>
      <c r="AJ75" s="74" t="s">
        <v>715</v>
      </c>
      <c r="AK75" s="74"/>
      <c r="AL75" s="98" t="str" cm="1">
        <f t="array" ref="AL75">IFERROR(_xlfn.XLOOKUP(S75&amp;AH75,プリキュアエピソードマスタ!$A:$A&amp;プリキュアエピソードマスタ!$B:$B,プリキュアエピソードマスタ!$C:$C,"")&amp; "","")</f>
        <v/>
      </c>
      <c r="AM75" s="98"/>
      <c r="AN75" s="98"/>
      <c r="AO75" s="98"/>
      <c r="AP75" s="98"/>
      <c r="AQ75" s="98"/>
      <c r="AR75" s="98"/>
      <c r="AS75" s="98"/>
      <c r="AT75" s="98"/>
      <c r="AU75" s="98"/>
      <c r="AV75" s="98"/>
      <c r="AW75" s="98"/>
      <c r="AX75" s="98"/>
      <c r="AY75" s="98"/>
      <c r="AZ75" s="98"/>
      <c r="BA75" s="98"/>
      <c r="BB75" s="98"/>
      <c r="BC75" s="98"/>
      <c r="BD75" s="98"/>
      <c r="BE75" s="98"/>
      <c r="BF75" s="98"/>
      <c r="BG75" s="98"/>
      <c r="BH75" s="98"/>
      <c r="BI75" s="99"/>
    </row>
    <row r="76" spans="2:61" ht="20">
      <c r="B76" s="120"/>
      <c r="C76" s="118"/>
      <c r="D76" s="118"/>
      <c r="E76" s="118"/>
      <c r="F76" s="118"/>
      <c r="G76" s="118"/>
      <c r="H76" s="118"/>
      <c r="I76" s="118"/>
      <c r="J76" s="118"/>
      <c r="K76" s="118"/>
      <c r="L76" s="118"/>
      <c r="M76" s="118"/>
      <c r="N76" s="118"/>
      <c r="O76" s="118"/>
      <c r="P76" s="118"/>
      <c r="Q76" s="118"/>
      <c r="R76" s="119"/>
      <c r="S76" s="95"/>
      <c r="T76" s="96"/>
      <c r="U76" s="96"/>
      <c r="V76" s="96"/>
      <c r="W76" s="96"/>
      <c r="X76" s="96"/>
      <c r="Y76" s="96"/>
      <c r="Z76" s="96"/>
      <c r="AA76" s="96"/>
      <c r="AB76" s="96"/>
      <c r="AC76" s="96"/>
      <c r="AD76" s="96"/>
      <c r="AE76" s="96"/>
      <c r="AF76" s="96"/>
      <c r="AG76" s="96"/>
      <c r="AH76" s="97"/>
      <c r="AI76" s="97"/>
      <c r="AJ76" s="74" t="s">
        <v>715</v>
      </c>
      <c r="AK76" s="74"/>
      <c r="AL76" s="98" t="str" cm="1">
        <f t="array" ref="AL76">IFERROR(_xlfn.XLOOKUP(S76&amp;AH76,プリキュアエピソードマスタ!$A:$A&amp;プリキュアエピソードマスタ!$B:$B,プリキュアエピソードマスタ!$C:$C,"")&amp; "","")</f>
        <v/>
      </c>
      <c r="AM76" s="98"/>
      <c r="AN76" s="98"/>
      <c r="AO76" s="98"/>
      <c r="AP76" s="98"/>
      <c r="AQ76" s="98"/>
      <c r="AR76" s="98"/>
      <c r="AS76" s="98"/>
      <c r="AT76" s="98"/>
      <c r="AU76" s="98"/>
      <c r="AV76" s="98"/>
      <c r="AW76" s="98"/>
      <c r="AX76" s="98"/>
      <c r="AY76" s="98"/>
      <c r="AZ76" s="98"/>
      <c r="BA76" s="98"/>
      <c r="BB76" s="98"/>
      <c r="BC76" s="98"/>
      <c r="BD76" s="98"/>
      <c r="BE76" s="98"/>
      <c r="BF76" s="98"/>
      <c r="BG76" s="98"/>
      <c r="BH76" s="98"/>
      <c r="BI76" s="99"/>
    </row>
    <row r="77" spans="2:61" ht="20">
      <c r="B77" s="120"/>
      <c r="C77" s="118"/>
      <c r="D77" s="118"/>
      <c r="E77" s="118"/>
      <c r="F77" s="118"/>
      <c r="G77" s="118"/>
      <c r="H77" s="118"/>
      <c r="I77" s="118"/>
      <c r="J77" s="118"/>
      <c r="K77" s="118"/>
      <c r="L77" s="118"/>
      <c r="M77" s="118"/>
      <c r="N77" s="118"/>
      <c r="O77" s="118"/>
      <c r="P77" s="118"/>
      <c r="Q77" s="118"/>
      <c r="R77" s="119"/>
      <c r="S77" s="95"/>
      <c r="T77" s="96"/>
      <c r="U77" s="96"/>
      <c r="V77" s="96"/>
      <c r="W77" s="96"/>
      <c r="X77" s="96"/>
      <c r="Y77" s="96"/>
      <c r="Z77" s="96"/>
      <c r="AA77" s="96"/>
      <c r="AB77" s="96"/>
      <c r="AC77" s="96"/>
      <c r="AD77" s="96"/>
      <c r="AE77" s="96"/>
      <c r="AF77" s="96"/>
      <c r="AG77" s="96"/>
      <c r="AH77" s="97"/>
      <c r="AI77" s="97"/>
      <c r="AJ77" s="74" t="s">
        <v>715</v>
      </c>
      <c r="AK77" s="74"/>
      <c r="AL77" s="98" t="str" cm="1">
        <f t="array" ref="AL77">IFERROR(_xlfn.XLOOKUP(S77&amp;AH77,プリキュアエピソードマスタ!$A:$A&amp;プリキュアエピソードマスタ!$B:$B,プリキュアエピソードマスタ!$C:$C,"")&amp; "","")</f>
        <v/>
      </c>
      <c r="AM77" s="98"/>
      <c r="AN77" s="98"/>
      <c r="AO77" s="98"/>
      <c r="AP77" s="98"/>
      <c r="AQ77" s="98"/>
      <c r="AR77" s="98"/>
      <c r="AS77" s="98"/>
      <c r="AT77" s="98"/>
      <c r="AU77" s="98"/>
      <c r="AV77" s="98"/>
      <c r="AW77" s="98"/>
      <c r="AX77" s="98"/>
      <c r="AY77" s="98"/>
      <c r="AZ77" s="98"/>
      <c r="BA77" s="98"/>
      <c r="BB77" s="98"/>
      <c r="BC77" s="98"/>
      <c r="BD77" s="98"/>
      <c r="BE77" s="98"/>
      <c r="BF77" s="98"/>
      <c r="BG77" s="98"/>
      <c r="BH77" s="98"/>
      <c r="BI77" s="99"/>
    </row>
    <row r="78" spans="2:61" ht="20">
      <c r="B78" s="120"/>
      <c r="C78" s="118"/>
      <c r="D78" s="118"/>
      <c r="E78" s="118"/>
      <c r="F78" s="118"/>
      <c r="G78" s="118"/>
      <c r="H78" s="118"/>
      <c r="I78" s="118"/>
      <c r="J78" s="118"/>
      <c r="K78" s="118"/>
      <c r="L78" s="118"/>
      <c r="M78" s="118"/>
      <c r="N78" s="118"/>
      <c r="O78" s="118"/>
      <c r="P78" s="118"/>
      <c r="Q78" s="118"/>
      <c r="R78" s="119"/>
      <c r="S78" s="95"/>
      <c r="T78" s="96"/>
      <c r="U78" s="96"/>
      <c r="V78" s="96"/>
      <c r="W78" s="96"/>
      <c r="X78" s="96"/>
      <c r="Y78" s="96"/>
      <c r="Z78" s="96"/>
      <c r="AA78" s="96"/>
      <c r="AB78" s="96"/>
      <c r="AC78" s="96"/>
      <c r="AD78" s="96"/>
      <c r="AE78" s="96"/>
      <c r="AF78" s="96"/>
      <c r="AG78" s="96"/>
      <c r="AH78" s="97"/>
      <c r="AI78" s="97"/>
      <c r="AJ78" s="74" t="s">
        <v>715</v>
      </c>
      <c r="AK78" s="74"/>
      <c r="AL78" s="98" t="str" cm="1">
        <f t="array" ref="AL78">IFERROR(_xlfn.XLOOKUP(S78&amp;AH78,プリキュアエピソードマスタ!$A:$A&amp;プリキュアエピソードマスタ!$B:$B,プリキュアエピソードマスタ!$C:$C,"")&amp; "","")</f>
        <v/>
      </c>
      <c r="AM78" s="98"/>
      <c r="AN78" s="98"/>
      <c r="AO78" s="98"/>
      <c r="AP78" s="98"/>
      <c r="AQ78" s="98"/>
      <c r="AR78" s="98"/>
      <c r="AS78" s="98"/>
      <c r="AT78" s="98"/>
      <c r="AU78" s="98"/>
      <c r="AV78" s="98"/>
      <c r="AW78" s="98"/>
      <c r="AX78" s="98"/>
      <c r="AY78" s="98"/>
      <c r="AZ78" s="98"/>
      <c r="BA78" s="98"/>
      <c r="BB78" s="98"/>
      <c r="BC78" s="98"/>
      <c r="BD78" s="98"/>
      <c r="BE78" s="98"/>
      <c r="BF78" s="98"/>
      <c r="BG78" s="98"/>
      <c r="BH78" s="98"/>
      <c r="BI78" s="99"/>
    </row>
    <row r="79" spans="2:61" ht="20">
      <c r="B79" s="120"/>
      <c r="C79" s="118"/>
      <c r="D79" s="118"/>
      <c r="E79" s="118"/>
      <c r="F79" s="118"/>
      <c r="G79" s="118"/>
      <c r="H79" s="118"/>
      <c r="I79" s="118"/>
      <c r="J79" s="118"/>
      <c r="K79" s="118"/>
      <c r="L79" s="118"/>
      <c r="M79" s="118"/>
      <c r="N79" s="118"/>
      <c r="O79" s="118"/>
      <c r="P79" s="118"/>
      <c r="Q79" s="118"/>
      <c r="R79" s="119"/>
      <c r="S79" s="95"/>
      <c r="T79" s="96"/>
      <c r="U79" s="96"/>
      <c r="V79" s="96"/>
      <c r="W79" s="96"/>
      <c r="X79" s="96"/>
      <c r="Y79" s="96"/>
      <c r="Z79" s="96"/>
      <c r="AA79" s="96"/>
      <c r="AB79" s="96"/>
      <c r="AC79" s="96"/>
      <c r="AD79" s="96"/>
      <c r="AE79" s="96"/>
      <c r="AF79" s="96"/>
      <c r="AG79" s="96"/>
      <c r="AH79" s="97"/>
      <c r="AI79" s="97"/>
      <c r="AJ79" s="74" t="s">
        <v>715</v>
      </c>
      <c r="AK79" s="74"/>
      <c r="AL79" s="98" t="str" cm="1">
        <f t="array" ref="AL79">IFERROR(_xlfn.XLOOKUP(S79&amp;AH79,プリキュアエピソードマスタ!$A:$A&amp;プリキュアエピソードマスタ!$B:$B,プリキュアエピソードマスタ!$C:$C,"")&amp; "","")</f>
        <v/>
      </c>
      <c r="AM79" s="98"/>
      <c r="AN79" s="98"/>
      <c r="AO79" s="98"/>
      <c r="AP79" s="98"/>
      <c r="AQ79" s="98"/>
      <c r="AR79" s="98"/>
      <c r="AS79" s="98"/>
      <c r="AT79" s="98"/>
      <c r="AU79" s="98"/>
      <c r="AV79" s="98"/>
      <c r="AW79" s="98"/>
      <c r="AX79" s="98"/>
      <c r="AY79" s="98"/>
      <c r="AZ79" s="98"/>
      <c r="BA79" s="98"/>
      <c r="BB79" s="98"/>
      <c r="BC79" s="98"/>
      <c r="BD79" s="98"/>
      <c r="BE79" s="98"/>
      <c r="BF79" s="98"/>
      <c r="BG79" s="98"/>
      <c r="BH79" s="98"/>
      <c r="BI79" s="99"/>
    </row>
    <row r="80" spans="2:61" ht="20">
      <c r="B80" s="121"/>
      <c r="C80" s="122"/>
      <c r="D80" s="122"/>
      <c r="E80" s="122"/>
      <c r="F80" s="122"/>
      <c r="G80" s="122"/>
      <c r="H80" s="122"/>
      <c r="I80" s="122"/>
      <c r="J80" s="122"/>
      <c r="K80" s="122"/>
      <c r="L80" s="122"/>
      <c r="M80" s="122"/>
      <c r="N80" s="122"/>
      <c r="O80" s="122"/>
      <c r="P80" s="122"/>
      <c r="Q80" s="122"/>
      <c r="R80" s="123"/>
      <c r="S80" s="106"/>
      <c r="T80" s="107"/>
      <c r="U80" s="107"/>
      <c r="V80" s="107"/>
      <c r="W80" s="107"/>
      <c r="X80" s="107"/>
      <c r="Y80" s="107"/>
      <c r="Z80" s="107"/>
      <c r="AA80" s="107"/>
      <c r="AB80" s="107"/>
      <c r="AC80" s="107"/>
      <c r="AD80" s="107"/>
      <c r="AE80" s="107"/>
      <c r="AF80" s="107"/>
      <c r="AG80" s="107"/>
      <c r="AH80" s="108"/>
      <c r="AI80" s="108"/>
      <c r="AJ80" s="74" t="s">
        <v>715</v>
      </c>
      <c r="AK80" s="75"/>
      <c r="AL80" s="109" t="str" cm="1">
        <f t="array" ref="AL80">IFERROR(_xlfn.XLOOKUP(S80&amp;AH80,プリキュアエピソードマスタ!$A:$A&amp;プリキュアエピソードマスタ!$B:$B,プリキュアエピソードマスタ!$C:$C,"")&amp; "","")</f>
        <v/>
      </c>
      <c r="AM80" s="109"/>
      <c r="AN80" s="109"/>
      <c r="AO80" s="109"/>
      <c r="AP80" s="109"/>
      <c r="AQ80" s="109"/>
      <c r="AR80" s="109"/>
      <c r="AS80" s="109"/>
      <c r="AT80" s="109"/>
      <c r="AU80" s="109"/>
      <c r="AV80" s="109"/>
      <c r="AW80" s="109"/>
      <c r="AX80" s="109"/>
      <c r="AY80" s="109"/>
      <c r="AZ80" s="109"/>
      <c r="BA80" s="109"/>
      <c r="BB80" s="109"/>
      <c r="BC80" s="109"/>
      <c r="BD80" s="109"/>
      <c r="BE80" s="109"/>
      <c r="BF80" s="109"/>
      <c r="BG80" s="109"/>
      <c r="BH80" s="109"/>
      <c r="BI80" s="110"/>
    </row>
    <row r="81" spans="2:61" ht="20">
      <c r="B81" s="111" t="s">
        <v>851</v>
      </c>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3"/>
    </row>
    <row r="82" spans="2:61" ht="15" customHeight="1">
      <c r="B82" s="100"/>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2"/>
    </row>
    <row r="83" spans="2:61" ht="15" customHeight="1">
      <c r="B83" s="100"/>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2"/>
    </row>
    <row r="84" spans="2:61" ht="15" customHeight="1">
      <c r="B84" s="100"/>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2"/>
    </row>
    <row r="85" spans="2:61" ht="15" customHeight="1">
      <c r="B85" s="100"/>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2"/>
    </row>
    <row r="86" spans="2:61" ht="15" customHeight="1">
      <c r="B86" s="100"/>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c r="BC86" s="101"/>
      <c r="BD86" s="101"/>
      <c r="BE86" s="101"/>
      <c r="BF86" s="101"/>
      <c r="BG86" s="101"/>
      <c r="BH86" s="101"/>
      <c r="BI86" s="102"/>
    </row>
    <row r="87" spans="2:61" ht="15" customHeight="1">
      <c r="B87" s="100"/>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2"/>
    </row>
    <row r="88" spans="2:61" ht="15" customHeight="1">
      <c r="B88" s="100"/>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2"/>
    </row>
    <row r="89" spans="2:61" ht="15" customHeight="1">
      <c r="B89" s="100"/>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2"/>
    </row>
    <row r="90" spans="2:61" ht="15" customHeight="1">
      <c r="B90" s="103"/>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4"/>
      <c r="AM90" s="104"/>
      <c r="AN90" s="104"/>
      <c r="AO90" s="104"/>
      <c r="AP90" s="104"/>
      <c r="AQ90" s="104"/>
      <c r="AR90" s="104"/>
      <c r="AS90" s="104"/>
      <c r="AT90" s="104"/>
      <c r="AU90" s="104"/>
      <c r="AV90" s="104"/>
      <c r="AW90" s="104"/>
      <c r="AX90" s="104"/>
      <c r="AY90" s="104"/>
      <c r="AZ90" s="104"/>
      <c r="BA90" s="104"/>
      <c r="BB90" s="104"/>
      <c r="BC90" s="104"/>
      <c r="BD90" s="104"/>
      <c r="BE90" s="104"/>
      <c r="BF90" s="104"/>
      <c r="BG90" s="104"/>
      <c r="BH90" s="104"/>
      <c r="BI90" s="105"/>
    </row>
    <row r="91" spans="2:61" ht="10" customHeight="1">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row>
    <row r="92" spans="2:61" ht="20">
      <c r="B92" s="114" t="s">
        <v>1669</v>
      </c>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5"/>
      <c r="BD92" s="115"/>
      <c r="BE92" s="115"/>
      <c r="BF92" s="115"/>
      <c r="BG92" s="115"/>
      <c r="BH92" s="115"/>
      <c r="BI92" s="116"/>
    </row>
    <row r="93" spans="2:61">
      <c r="B93" s="100"/>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2"/>
    </row>
    <row r="94" spans="2:61">
      <c r="B94" s="100"/>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102"/>
    </row>
    <row r="95" spans="2:61">
      <c r="B95" s="100"/>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1"/>
      <c r="BG95" s="101"/>
      <c r="BH95" s="101"/>
      <c r="BI95" s="102"/>
    </row>
    <row r="96" spans="2:61">
      <c r="B96" s="100"/>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c r="AS96" s="101"/>
      <c r="AT96" s="101"/>
      <c r="AU96" s="101"/>
      <c r="AV96" s="101"/>
      <c r="AW96" s="101"/>
      <c r="AX96" s="101"/>
      <c r="AY96" s="101"/>
      <c r="AZ96" s="101"/>
      <c r="BA96" s="101"/>
      <c r="BB96" s="101"/>
      <c r="BC96" s="101"/>
      <c r="BD96" s="101"/>
      <c r="BE96" s="101"/>
      <c r="BF96" s="101"/>
      <c r="BG96" s="101"/>
      <c r="BH96" s="101"/>
      <c r="BI96" s="102"/>
    </row>
    <row r="97" spans="2:61">
      <c r="B97" s="100"/>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102"/>
    </row>
    <row r="98" spans="2:61">
      <c r="B98" s="100"/>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2"/>
    </row>
    <row r="99" spans="2:61">
      <c r="B99" s="100"/>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2"/>
    </row>
    <row r="100" spans="2:61">
      <c r="B100" s="100"/>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2"/>
    </row>
    <row r="101" spans="2:61">
      <c r="B101" s="100"/>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1"/>
      <c r="BG101" s="101"/>
      <c r="BH101" s="101"/>
      <c r="BI101" s="102"/>
    </row>
    <row r="102" spans="2:61">
      <c r="B102" s="100"/>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c r="BE102" s="101"/>
      <c r="BF102" s="101"/>
      <c r="BG102" s="101"/>
      <c r="BH102" s="101"/>
      <c r="BI102" s="102"/>
    </row>
    <row r="103" spans="2:61">
      <c r="B103" s="100"/>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1"/>
      <c r="BE103" s="101"/>
      <c r="BF103" s="101"/>
      <c r="BG103" s="101"/>
      <c r="BH103" s="101"/>
      <c r="BI103" s="102"/>
    </row>
    <row r="104" spans="2:61">
      <c r="B104" s="100"/>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1"/>
      <c r="BI104" s="102"/>
    </row>
    <row r="105" spans="2:61">
      <c r="B105" s="103"/>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5"/>
    </row>
    <row r="107" spans="2:61" ht="17">
      <c r="B107" s="58" t="s">
        <v>839</v>
      </c>
      <c r="AR107" s="32"/>
      <c r="AS107" s="32" t="s">
        <v>1671</v>
      </c>
      <c r="AT107" s="32"/>
      <c r="AU107" s="32"/>
      <c r="AV107" s="32"/>
      <c r="AW107" s="32"/>
      <c r="AX107" s="32"/>
      <c r="AY107" s="32"/>
      <c r="AZ107" s="32"/>
      <c r="BA107" s="32"/>
      <c r="BB107" s="32"/>
      <c r="BC107" s="32"/>
      <c r="BD107" s="32"/>
      <c r="BE107" s="32"/>
      <c r="BF107" s="32"/>
      <c r="BG107" s="32"/>
      <c r="BH107" s="32"/>
      <c r="BI107" s="32"/>
    </row>
    <row r="108" spans="2:61" ht="17">
      <c r="B108" s="32" t="s">
        <v>826</v>
      </c>
      <c r="AR108" s="32"/>
      <c r="AS108" s="32" t="s">
        <v>824</v>
      </c>
      <c r="AT108" s="32"/>
      <c r="AU108" s="32"/>
      <c r="AV108" s="32"/>
      <c r="AW108" s="32"/>
      <c r="AX108" s="32"/>
      <c r="AY108" s="32"/>
      <c r="AZ108" s="32"/>
      <c r="BA108" s="32"/>
      <c r="BB108" s="32"/>
      <c r="BC108" s="32"/>
      <c r="BD108" s="32"/>
      <c r="BE108" s="32"/>
      <c r="BF108" s="32"/>
      <c r="BG108" s="32"/>
      <c r="BH108" s="32"/>
      <c r="BI108" s="32"/>
    </row>
    <row r="109" spans="2:61" ht="17">
      <c r="B109" s="32" t="s">
        <v>827</v>
      </c>
      <c r="C109" s="32"/>
      <c r="D109" s="32"/>
      <c r="E109" s="32"/>
      <c r="F109" s="32"/>
      <c r="G109" s="32"/>
      <c r="H109" s="32"/>
      <c r="I109" s="32"/>
      <c r="J109" s="32"/>
      <c r="K109" s="32"/>
      <c r="L109" s="32"/>
      <c r="M109" s="32"/>
      <c r="N109" s="32"/>
      <c r="O109" s="32"/>
      <c r="P109" s="32"/>
      <c r="Q109" s="32"/>
      <c r="R109" s="32"/>
      <c r="S109" s="32"/>
      <c r="T109" s="32"/>
      <c r="U109" s="32"/>
      <c r="V109" s="32"/>
      <c r="W109" s="32"/>
      <c r="X109" s="32"/>
      <c r="AR109" s="32"/>
      <c r="AS109" s="32"/>
      <c r="AT109" s="32"/>
      <c r="AU109" s="32"/>
      <c r="AV109" s="32"/>
      <c r="AW109" s="32"/>
      <c r="AX109" s="32"/>
      <c r="AY109" s="32"/>
      <c r="AZ109" s="32"/>
      <c r="BA109" s="32"/>
      <c r="BB109" s="32"/>
      <c r="BC109" s="32"/>
      <c r="BD109" s="32"/>
      <c r="BE109" s="32"/>
      <c r="BF109" s="32"/>
      <c r="BG109" s="32"/>
      <c r="BH109" s="32"/>
      <c r="BI109" s="32"/>
    </row>
    <row r="110" spans="2:61" ht="17">
      <c r="B110" s="32" t="s">
        <v>828</v>
      </c>
      <c r="C110" s="32"/>
      <c r="D110" s="32"/>
      <c r="E110" s="32"/>
      <c r="F110" s="32"/>
      <c r="G110" s="32"/>
      <c r="H110" s="32"/>
      <c r="I110" s="32"/>
      <c r="J110" s="32"/>
      <c r="K110" s="32"/>
      <c r="L110" s="32"/>
      <c r="M110" s="32"/>
      <c r="N110" s="32"/>
      <c r="O110" s="32"/>
      <c r="P110" s="32"/>
      <c r="Q110" s="32"/>
      <c r="R110" s="32"/>
      <c r="S110" s="32"/>
      <c r="T110" s="32"/>
      <c r="U110" s="32"/>
      <c r="V110" s="32"/>
      <c r="W110" s="32"/>
      <c r="X110" s="32"/>
      <c r="AR110" s="32"/>
      <c r="AS110" s="32"/>
      <c r="AT110" s="32"/>
      <c r="AU110" s="32"/>
      <c r="AV110" s="32"/>
      <c r="AW110" s="32"/>
      <c r="AX110" s="32"/>
      <c r="AY110" s="32"/>
      <c r="AZ110" s="32"/>
      <c r="BA110" s="32"/>
      <c r="BB110" s="32"/>
      <c r="BC110" s="32"/>
      <c r="BD110" s="32"/>
      <c r="BE110" s="32"/>
      <c r="BF110" s="32"/>
      <c r="BG110" s="32"/>
      <c r="BH110" s="32"/>
      <c r="BI110" s="32"/>
    </row>
    <row r="111" spans="2:61" ht="17">
      <c r="B111" s="32" t="s">
        <v>829</v>
      </c>
      <c r="C111" s="32"/>
      <c r="D111" s="32"/>
      <c r="E111" s="32"/>
      <c r="F111" s="32"/>
      <c r="G111" s="32"/>
      <c r="H111" s="32"/>
      <c r="I111" s="32"/>
      <c r="J111" s="32"/>
      <c r="K111" s="32"/>
      <c r="L111" s="32"/>
      <c r="M111" s="32"/>
      <c r="N111" s="32"/>
      <c r="O111" s="32"/>
      <c r="P111" s="32"/>
      <c r="Q111" s="32"/>
      <c r="R111" s="32"/>
      <c r="S111" s="32"/>
      <c r="T111" s="32"/>
      <c r="U111" s="32"/>
      <c r="V111" s="32"/>
      <c r="W111" s="32"/>
      <c r="X111" s="32"/>
      <c r="AR111" s="32"/>
      <c r="AS111" s="32"/>
      <c r="AT111" s="32"/>
      <c r="AU111" s="32"/>
      <c r="AV111" s="32"/>
      <c r="AW111" s="32"/>
      <c r="AX111" s="32"/>
      <c r="AY111" s="32"/>
      <c r="AZ111" s="32"/>
      <c r="BA111" s="32"/>
      <c r="BB111" s="32"/>
      <c r="BC111" s="32"/>
      <c r="BD111" s="32"/>
      <c r="BE111" s="32"/>
      <c r="BF111" s="32"/>
      <c r="BG111" s="32"/>
      <c r="BH111" s="32"/>
      <c r="BI111" s="32"/>
    </row>
    <row r="112" spans="2:61" ht="17">
      <c r="B112" s="32" t="s">
        <v>830</v>
      </c>
      <c r="C112" s="32"/>
      <c r="D112" s="32"/>
      <c r="E112" s="32"/>
      <c r="F112" s="32"/>
      <c r="G112" s="32"/>
      <c r="H112" s="32"/>
      <c r="I112" s="32"/>
      <c r="J112" s="32"/>
      <c r="K112" s="32"/>
      <c r="L112" s="32"/>
      <c r="M112" s="32"/>
      <c r="N112" s="32"/>
      <c r="O112" s="32"/>
      <c r="P112" s="32"/>
      <c r="Q112" s="32"/>
      <c r="R112" s="32"/>
      <c r="S112" s="32"/>
      <c r="T112" s="32"/>
      <c r="U112" s="32"/>
      <c r="V112" s="32"/>
      <c r="W112" s="32"/>
      <c r="X112" s="32"/>
    </row>
    <row r="113" spans="2:24" ht="17">
      <c r="B113" s="32" t="s">
        <v>831</v>
      </c>
      <c r="C113" s="32"/>
      <c r="D113" s="32"/>
      <c r="E113" s="32"/>
      <c r="F113" s="32"/>
      <c r="G113" s="32"/>
      <c r="H113" s="32"/>
      <c r="I113" s="32"/>
      <c r="J113" s="32"/>
      <c r="K113" s="32"/>
      <c r="L113" s="32"/>
      <c r="M113" s="32"/>
      <c r="N113" s="32"/>
      <c r="O113" s="32"/>
      <c r="P113" s="32"/>
      <c r="Q113" s="32"/>
      <c r="R113" s="32"/>
      <c r="S113" s="32"/>
      <c r="T113" s="32"/>
      <c r="U113" s="32"/>
      <c r="V113" s="32"/>
      <c r="W113" s="32"/>
      <c r="X113" s="32"/>
    </row>
    <row r="114" spans="2:24" ht="17">
      <c r="B114" s="32" t="s">
        <v>832</v>
      </c>
      <c r="C114" s="32"/>
      <c r="D114" s="32"/>
      <c r="E114" s="32"/>
      <c r="F114" s="32"/>
      <c r="G114" s="32"/>
      <c r="H114" s="32"/>
      <c r="I114" s="32"/>
      <c r="J114" s="32"/>
      <c r="K114" s="32"/>
      <c r="L114" s="32"/>
      <c r="M114" s="32"/>
      <c r="N114" s="32"/>
      <c r="O114" s="32"/>
      <c r="P114" s="32"/>
      <c r="Q114" s="32"/>
      <c r="R114" s="32"/>
      <c r="S114" s="32"/>
      <c r="T114" s="32"/>
      <c r="U114" s="32"/>
      <c r="V114" s="32"/>
      <c r="W114" s="32"/>
      <c r="X114" s="32"/>
    </row>
    <row r="115" spans="2:24" ht="17">
      <c r="B115" s="32" t="s">
        <v>833</v>
      </c>
      <c r="C115" s="32"/>
      <c r="D115" s="32"/>
      <c r="E115" s="32"/>
      <c r="F115" s="32"/>
      <c r="G115" s="32"/>
      <c r="H115" s="32"/>
      <c r="I115" s="32"/>
      <c r="J115" s="32"/>
      <c r="K115" s="32"/>
      <c r="L115" s="32"/>
      <c r="M115" s="32"/>
      <c r="N115" s="32"/>
      <c r="O115" s="32"/>
      <c r="P115" s="32"/>
      <c r="Q115" s="32"/>
      <c r="R115" s="32"/>
      <c r="S115" s="32"/>
      <c r="T115" s="32"/>
      <c r="U115" s="32"/>
      <c r="V115" s="32"/>
      <c r="W115" s="32"/>
      <c r="X115" s="32"/>
    </row>
    <row r="116" spans="2:24" ht="21">
      <c r="B116" s="32" t="s">
        <v>841</v>
      </c>
      <c r="C116" s="32"/>
      <c r="D116" s="32"/>
      <c r="E116" s="32"/>
      <c r="F116" s="32"/>
      <c r="G116" s="32"/>
      <c r="H116" s="32"/>
      <c r="I116" s="32"/>
      <c r="J116" s="32"/>
      <c r="K116" s="32"/>
      <c r="L116" s="32"/>
      <c r="M116" s="32"/>
      <c r="N116" s="32"/>
      <c r="O116" s="32"/>
      <c r="P116" s="32"/>
      <c r="Q116" s="32"/>
      <c r="R116" s="32"/>
      <c r="S116" s="32"/>
      <c r="T116" s="32"/>
      <c r="U116" s="32"/>
      <c r="V116" s="32"/>
      <c r="W116" s="32"/>
      <c r="X116" s="32"/>
    </row>
    <row r="117" spans="2:24" ht="17">
      <c r="B117" s="32" t="s">
        <v>834</v>
      </c>
      <c r="C117" s="32"/>
      <c r="D117" s="32"/>
      <c r="E117" s="32"/>
      <c r="F117" s="32"/>
      <c r="G117" s="32"/>
      <c r="H117" s="32"/>
      <c r="I117" s="32"/>
      <c r="J117" s="32"/>
      <c r="K117" s="32"/>
      <c r="L117" s="32"/>
      <c r="M117" s="32"/>
      <c r="N117" s="32"/>
      <c r="O117" s="32"/>
      <c r="P117" s="32"/>
      <c r="Q117" s="32"/>
      <c r="R117" s="32"/>
      <c r="S117" s="32"/>
      <c r="T117" s="32"/>
      <c r="U117" s="32"/>
      <c r="V117" s="32"/>
      <c r="W117" s="32"/>
      <c r="X117" s="32"/>
    </row>
    <row r="118" spans="2:24" ht="17">
      <c r="B118" s="32" t="s">
        <v>835</v>
      </c>
      <c r="C118" s="32"/>
      <c r="D118" s="32"/>
      <c r="E118" s="32"/>
      <c r="F118" s="32"/>
      <c r="G118" s="32"/>
      <c r="H118" s="32"/>
      <c r="I118" s="32"/>
      <c r="J118" s="32"/>
      <c r="K118" s="32"/>
      <c r="L118" s="32"/>
      <c r="M118" s="32"/>
      <c r="N118" s="32"/>
      <c r="O118" s="32"/>
      <c r="P118" s="32"/>
      <c r="Q118" s="32"/>
      <c r="R118" s="32"/>
      <c r="S118" s="32"/>
      <c r="T118" s="32"/>
      <c r="U118" s="32"/>
      <c r="V118" s="32"/>
      <c r="W118" s="32"/>
      <c r="X118" s="32"/>
    </row>
    <row r="119" spans="2:24" ht="17">
      <c r="B119" s="32" t="s">
        <v>836</v>
      </c>
      <c r="C119" s="32"/>
      <c r="D119" s="32"/>
      <c r="E119" s="32"/>
      <c r="F119" s="32"/>
      <c r="G119" s="32"/>
      <c r="H119" s="32"/>
      <c r="I119" s="32"/>
      <c r="J119" s="32"/>
      <c r="K119" s="32"/>
      <c r="L119" s="32"/>
      <c r="M119" s="32"/>
      <c r="N119" s="32"/>
      <c r="O119" s="32"/>
      <c r="P119" s="32"/>
      <c r="Q119" s="32"/>
      <c r="R119" s="32"/>
      <c r="S119" s="32"/>
      <c r="T119" s="32"/>
      <c r="U119" s="32"/>
      <c r="V119" s="32"/>
      <c r="W119" s="32"/>
      <c r="X119" s="32"/>
    </row>
    <row r="120" spans="2:24" ht="17">
      <c r="B120" s="32" t="s">
        <v>837</v>
      </c>
      <c r="C120" s="32"/>
      <c r="D120" s="32"/>
      <c r="E120" s="32"/>
      <c r="F120" s="32"/>
      <c r="G120" s="32"/>
      <c r="H120" s="32"/>
      <c r="I120" s="32"/>
      <c r="J120" s="32"/>
      <c r="K120" s="32"/>
      <c r="L120" s="32"/>
      <c r="M120" s="32"/>
      <c r="N120" s="32"/>
      <c r="O120" s="32"/>
      <c r="P120" s="32"/>
      <c r="Q120" s="32"/>
      <c r="R120" s="32"/>
      <c r="S120" s="32"/>
      <c r="T120" s="32"/>
      <c r="U120" s="32"/>
      <c r="V120" s="32"/>
      <c r="W120" s="32"/>
      <c r="X120" s="32"/>
    </row>
    <row r="121" spans="2:24" ht="17">
      <c r="B121" s="32" t="s">
        <v>838</v>
      </c>
      <c r="C121" s="32"/>
      <c r="D121" s="32"/>
      <c r="E121" s="32"/>
      <c r="F121" s="32"/>
      <c r="G121" s="32"/>
      <c r="H121" s="32"/>
      <c r="I121" s="32"/>
      <c r="J121" s="32"/>
      <c r="K121" s="32"/>
      <c r="L121" s="32"/>
      <c r="M121" s="32"/>
      <c r="N121" s="32"/>
      <c r="O121" s="32"/>
      <c r="P121" s="32"/>
      <c r="Q121" s="32"/>
      <c r="R121" s="32"/>
      <c r="S121" s="32"/>
      <c r="T121" s="32"/>
      <c r="U121" s="32"/>
      <c r="V121" s="32"/>
      <c r="W121" s="32"/>
      <c r="X121" s="32"/>
    </row>
    <row r="122" spans="2:24" ht="17">
      <c r="B122" s="32"/>
      <c r="C122" s="32"/>
      <c r="D122" s="32"/>
      <c r="E122" s="32"/>
      <c r="F122" s="32"/>
      <c r="G122" s="32"/>
      <c r="H122" s="32"/>
      <c r="I122" s="32"/>
      <c r="J122" s="32"/>
      <c r="K122" s="32"/>
      <c r="L122" s="32"/>
      <c r="M122" s="32"/>
      <c r="N122" s="32"/>
      <c r="O122" s="32"/>
      <c r="P122" s="32"/>
      <c r="Q122" s="32"/>
      <c r="R122" s="32"/>
      <c r="S122" s="32"/>
      <c r="T122" s="32"/>
      <c r="U122" s="32"/>
      <c r="V122" s="32"/>
      <c r="W122" s="32"/>
      <c r="X122" s="32"/>
    </row>
    <row r="123" spans="2:24" ht="21">
      <c r="B123" s="32" t="s">
        <v>856</v>
      </c>
      <c r="C123" s="32"/>
      <c r="D123" s="32"/>
      <c r="E123" s="32"/>
      <c r="F123" s="32"/>
      <c r="G123" s="32"/>
      <c r="H123" s="32"/>
      <c r="I123" s="32"/>
      <c r="J123" s="32"/>
      <c r="K123" s="32"/>
      <c r="L123" s="32"/>
      <c r="M123" s="32"/>
      <c r="N123" s="32"/>
      <c r="O123" s="32"/>
      <c r="P123" s="32"/>
      <c r="Q123" s="32"/>
      <c r="R123" s="32"/>
      <c r="S123" s="32"/>
      <c r="T123" s="32"/>
      <c r="U123" s="32"/>
      <c r="V123" s="32"/>
      <c r="W123" s="32"/>
      <c r="X123" s="32"/>
    </row>
    <row r="130" spans="2:24" ht="17">
      <c r="B130" s="32"/>
      <c r="C130" s="32"/>
      <c r="D130" s="32"/>
      <c r="E130" s="32"/>
      <c r="F130" s="32"/>
      <c r="G130" s="32"/>
      <c r="H130" s="32"/>
      <c r="I130" s="32"/>
      <c r="J130" s="32"/>
      <c r="K130" s="32"/>
      <c r="L130" s="32"/>
      <c r="M130" s="32"/>
      <c r="N130" s="32"/>
      <c r="O130" s="32"/>
      <c r="P130" s="32"/>
      <c r="Q130" s="32"/>
      <c r="R130" s="32"/>
      <c r="S130" s="32"/>
      <c r="T130" s="32"/>
      <c r="U130" s="32"/>
      <c r="V130" s="32"/>
      <c r="W130" s="32"/>
      <c r="X130" s="32"/>
    </row>
    <row r="131" spans="2:24" ht="17">
      <c r="B131" s="32"/>
      <c r="C131" s="32"/>
      <c r="D131" s="32"/>
      <c r="E131" s="32"/>
      <c r="F131" s="32"/>
      <c r="G131" s="32"/>
      <c r="H131" s="32"/>
      <c r="I131" s="32"/>
      <c r="J131" s="32"/>
      <c r="K131" s="32"/>
      <c r="L131" s="32"/>
      <c r="M131" s="32"/>
      <c r="N131" s="32"/>
      <c r="O131" s="32"/>
      <c r="P131" s="32"/>
      <c r="Q131" s="32"/>
      <c r="R131" s="32"/>
      <c r="S131" s="32"/>
      <c r="T131" s="32"/>
      <c r="U131" s="32"/>
      <c r="V131" s="32"/>
      <c r="W131" s="32"/>
      <c r="X131" s="32"/>
    </row>
  </sheetData>
  <sheetProtection algorithmName="SHA-512" hashValue="syVPFRNO6VwXXStT0sP++Pi2m4zASx9GTSfEpzFbldUbHmETRS3OT6y+yRkmDGZWYpzK4LlsWowgicW+SD8VPw==" saltValue="yNT7YU1eXFmqDQTHPMLmvw==" spinCount="100000" sheet="1" selectLockedCells="1"/>
  <mergeCells count="88">
    <mergeCell ref="AJ9:AN9"/>
    <mergeCell ref="AG2:AH2"/>
    <mergeCell ref="AJ2:AK2"/>
    <mergeCell ref="B5:M5"/>
    <mergeCell ref="N5:AN5"/>
    <mergeCell ref="B7:M7"/>
    <mergeCell ref="N7:O7"/>
    <mergeCell ref="B9:E9"/>
    <mergeCell ref="F9:M9"/>
    <mergeCell ref="N9:Q9"/>
    <mergeCell ref="R9:U9"/>
    <mergeCell ref="V9:AI9"/>
    <mergeCell ref="B25:W25"/>
    <mergeCell ref="X25:BI25"/>
    <mergeCell ref="B11:AN11"/>
    <mergeCell ref="B12:E12"/>
    <mergeCell ref="F12:AN12"/>
    <mergeCell ref="B13:E13"/>
    <mergeCell ref="F13:AN13"/>
    <mergeCell ref="B14:E14"/>
    <mergeCell ref="F14:AN14"/>
    <mergeCell ref="B15:E16"/>
    <mergeCell ref="F15:AN16"/>
    <mergeCell ref="AO16:BA16"/>
    <mergeCell ref="B17:BI17"/>
    <mergeCell ref="B18:BI24"/>
    <mergeCell ref="B32:AF32"/>
    <mergeCell ref="AG32:BI32"/>
    <mergeCell ref="B26:E26"/>
    <mergeCell ref="F26:W26"/>
    <mergeCell ref="X26:BI26"/>
    <mergeCell ref="B27:E27"/>
    <mergeCell ref="F27:W27"/>
    <mergeCell ref="X27:BI27"/>
    <mergeCell ref="B28:E28"/>
    <mergeCell ref="F28:W28"/>
    <mergeCell ref="X28:BI28"/>
    <mergeCell ref="B29:E30"/>
    <mergeCell ref="F29:BI30"/>
    <mergeCell ref="AL73:BI73"/>
    <mergeCell ref="S74:AG74"/>
    <mergeCell ref="B61:BI61"/>
    <mergeCell ref="AG33:BI33"/>
    <mergeCell ref="AG34:BI34"/>
    <mergeCell ref="AG35:BI39"/>
    <mergeCell ref="AG40:BI40"/>
    <mergeCell ref="AG41:BI49"/>
    <mergeCell ref="B55:BI55"/>
    <mergeCell ref="B56:BI56"/>
    <mergeCell ref="B57:BI57"/>
    <mergeCell ref="B58:BI58"/>
    <mergeCell ref="B59:BI59"/>
    <mergeCell ref="B60:BI60"/>
    <mergeCell ref="B62:BI62"/>
    <mergeCell ref="B63:BI63"/>
    <mergeCell ref="B64:BI70"/>
    <mergeCell ref="B71:R71"/>
    <mergeCell ref="S71:BI71"/>
    <mergeCell ref="AH74:AI74"/>
    <mergeCell ref="AL74:BI74"/>
    <mergeCell ref="S76:AG76"/>
    <mergeCell ref="AH76:AI76"/>
    <mergeCell ref="AL76:BI76"/>
    <mergeCell ref="S75:AG75"/>
    <mergeCell ref="AH75:AI75"/>
    <mergeCell ref="AL75:BI75"/>
    <mergeCell ref="S77:AG77"/>
    <mergeCell ref="AH77:AI77"/>
    <mergeCell ref="AL77:BI77"/>
    <mergeCell ref="S78:AG78"/>
    <mergeCell ref="AH78:AI78"/>
    <mergeCell ref="AL78:BI78"/>
    <mergeCell ref="S79:AG79"/>
    <mergeCell ref="AH79:AI79"/>
    <mergeCell ref="AL79:BI79"/>
    <mergeCell ref="B93:BI105"/>
    <mergeCell ref="S80:AG80"/>
    <mergeCell ref="AH80:AI80"/>
    <mergeCell ref="AL80:BI80"/>
    <mergeCell ref="B81:BI81"/>
    <mergeCell ref="B82:BI90"/>
    <mergeCell ref="B92:BI92"/>
    <mergeCell ref="B72:R80"/>
    <mergeCell ref="S72:AG72"/>
    <mergeCell ref="AH72:AI72"/>
    <mergeCell ref="AL72:BI72"/>
    <mergeCell ref="S73:AG73"/>
    <mergeCell ref="AH73:AI73"/>
  </mergeCells>
  <phoneticPr fontId="5"/>
  <conditionalFormatting sqref="C33 C35:C45 R35:R45">
    <cfRule type="cellIs" dxfId="7" priority="3" stopIfTrue="1" operator="equal">
      <formula>"○"</formula>
    </cfRule>
    <cfRule type="cellIs" dxfId="6" priority="4" stopIfTrue="1" operator="equal">
      <formula>"△"</formula>
    </cfRule>
  </conditionalFormatting>
  <conditionalFormatting sqref="C47:C48">
    <cfRule type="cellIs" dxfId="5" priority="1" stopIfTrue="1" operator="equal">
      <formula>"○"</formula>
    </cfRule>
    <cfRule type="cellIs" dxfId="4" priority="2" stopIfTrue="1" operator="equal">
      <formula>"△"</formula>
    </cfRule>
  </conditionalFormatting>
  <dataValidations count="2">
    <dataValidation type="list" allowBlank="1" showInputMessage="1" showErrorMessage="1" sqref="C33 R35:R45 C47:C48 C35:C45" xr:uid="{7C4FEECC-6DF5-204F-9B16-E3A52DEE444D}">
      <formula1>" ,○,△"</formula1>
    </dataValidation>
    <dataValidation allowBlank="1" sqref="T37:V44 E46:P53 C46:D46 W35:AD44 S35:S45 Q49:V53 Q45:AD48 AE35:AE53 D47:D53 Q35:Q44 D35:P45 B53 C49:C52 B3" xr:uid="{5DDEC9F2-7531-8544-8BA1-6692FEE550FD}"/>
  </dataValidations>
  <pageMargins left="0.25" right="0.25" top="0.75" bottom="0.75" header="0.3" footer="0.3"/>
  <pageSetup paperSize="9" scale="62" fitToHeight="2" orientation="portrait" horizontalDpi="0" verticalDpi="0"/>
  <rowBreaks count="2" manualBreakCount="2">
    <brk id="51" max="16383" man="1"/>
    <brk id="106" max="16383" man="1"/>
  </rowBreaks>
  <legacyDrawing r:id="rId1"/>
  <extLst>
    <ext xmlns:x14="http://schemas.microsoft.com/office/spreadsheetml/2009/9/main" uri="{CCE6A557-97BC-4b89-ADB6-D9C93CAAB3DF}">
      <x14:dataValidations xmlns:xm="http://schemas.microsoft.com/office/excel/2006/main" count="9">
        <x14:dataValidation type="list" allowBlank="1" xr:uid="{546AC78D-EBA7-654E-8E9F-7AA24BA67152}">
          <x14:formula1>
            <xm:f>プリキュアデータマスタ!$P$4:$P$39</xm:f>
          </x14:formula1>
          <xm:sqref>B56:B62</xm:sqref>
        </x14:dataValidation>
        <x14:dataValidation type="list" allowBlank="1" xr:uid="{520EC476-AC29-0144-A265-993D77559563}">
          <x14:formula1>
            <xm:f>プリキュア名マスタ!$A$3:$A$194</xm:f>
          </x14:formula1>
          <xm:sqref>F12:AN12</xm:sqref>
        </x14:dataValidation>
        <x14:dataValidation type="list" allowBlank="1" xr:uid="{30F87A5B-D68B-AE48-B5F4-FAD8EC8134FC}">
          <x14:formula1>
            <xm:f>プリキュア名マスタ!$A$3:$A$125</xm:f>
          </x14:formula1>
          <xm:sqref>F13:AN14</xm:sqref>
        </x14:dataValidation>
        <x14:dataValidation type="list" allowBlank="1" showInputMessage="1" showErrorMessage="1" xr:uid="{A10CDAB9-1FE6-8640-B007-A9DD36CF077C}">
          <x14:formula1>
            <xm:f>プリキュアデータマスタ!$B$4:$B$26</xm:f>
          </x14:formula1>
          <xm:sqref>AG33 S72:AG80</xm:sqref>
        </x14:dataValidation>
        <x14:dataValidation type="list" allowBlank="1" showInputMessage="1" showErrorMessage="1" xr:uid="{239A1299-D20C-1D44-84F6-F0CFFE3C75AB}">
          <x14:formula1>
            <xm:f>プリキュア名マスタ!$C$3:$C$53</xm:f>
          </x14:formula1>
          <xm:sqref>AH72:AH80</xm:sqref>
        </x14:dataValidation>
        <x14:dataValidation type="list" allowBlank="1" showInputMessage="1" showErrorMessage="1" xr:uid="{FDD17321-CB3F-7645-BD73-DF48A13F3029}">
          <x14:formula1>
            <xm:f>選択肢マスタ!$A$2:$A$18</xm:f>
          </x14:formula1>
          <xm:sqref>F9</xm:sqref>
        </x14:dataValidation>
        <x14:dataValidation type="list" allowBlank="1" showInputMessage="1" showErrorMessage="1" xr:uid="{0A08A74D-CF27-7A45-848B-C4755F86DA57}">
          <x14:formula1>
            <xm:f>選択肢マスタ!$E$2:$E$4</xm:f>
          </x14:formula1>
          <xm:sqref>R9</xm:sqref>
        </x14:dataValidation>
        <x14:dataValidation type="list" allowBlank="1" showInputMessage="1" showErrorMessage="1" xr:uid="{BEB370C0-2F1E-1E4D-B96A-DABD0BE0FF77}">
          <x14:formula1>
            <xm:f>選択肢マスタ!$D$2:$D$4</xm:f>
          </x14:formula1>
          <xm:sqref>AJ9</xm:sqref>
        </x14:dataValidation>
        <x14:dataValidation type="list" allowBlank="1" xr:uid="{9720FD10-D9B9-0840-858D-10BED1491EF2}">
          <x14:formula1>
            <xm:f>プリキュアデータマスタ!$B$4:$B$26</xm:f>
          </x14:formula1>
          <xm:sqref>F26:F28 D33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BI131"/>
  <sheetViews>
    <sheetView zoomScale="110" zoomScaleNormal="110" workbookViewId="0">
      <selection activeCell="AG41" sqref="AG41:BI49"/>
    </sheetView>
  </sheetViews>
  <sheetFormatPr baseColWidth="10" defaultColWidth="9" defaultRowHeight="14"/>
  <cols>
    <col min="1" max="61" width="2.796875" style="31" customWidth="1"/>
    <col min="62" max="62" width="4.59765625" style="31" customWidth="1"/>
    <col min="63" max="16384" width="9" style="31"/>
  </cols>
  <sheetData>
    <row r="1" spans="2:61" ht="16" customHeight="1">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row>
    <row r="2" spans="2:61" ht="26">
      <c r="B2" s="88" t="s">
        <v>865</v>
      </c>
      <c r="C2" s="76"/>
      <c r="D2" s="64"/>
      <c r="E2" s="64"/>
      <c r="F2" s="64"/>
      <c r="G2" s="64"/>
      <c r="H2" s="64"/>
      <c r="I2" s="64"/>
      <c r="J2" s="64"/>
      <c r="K2" s="64"/>
      <c r="L2" s="64"/>
      <c r="M2" s="64"/>
      <c r="N2" s="64"/>
      <c r="O2" s="64"/>
      <c r="P2" s="64"/>
      <c r="Q2" s="64"/>
      <c r="R2" s="64"/>
      <c r="S2" s="64"/>
      <c r="T2" s="63"/>
      <c r="U2" s="77"/>
      <c r="V2" s="77"/>
      <c r="W2" s="77"/>
      <c r="X2" s="63"/>
      <c r="Y2" s="77" t="s">
        <v>680</v>
      </c>
      <c r="Z2" s="77"/>
      <c r="AA2" s="77"/>
      <c r="AB2" s="77">
        <v>2</v>
      </c>
      <c r="AC2" s="77">
        <v>0</v>
      </c>
      <c r="AD2" s="77">
        <v>2</v>
      </c>
      <c r="AE2" s="77">
        <v>6</v>
      </c>
      <c r="AF2" s="77" t="s">
        <v>272</v>
      </c>
      <c r="AG2" s="218">
        <v>2</v>
      </c>
      <c r="AH2" s="218"/>
      <c r="AI2" s="77" t="s">
        <v>273</v>
      </c>
      <c r="AJ2" s="218">
        <v>22</v>
      </c>
      <c r="AK2" s="218"/>
      <c r="AL2" s="77" t="s">
        <v>274</v>
      </c>
      <c r="AM2" s="77"/>
      <c r="AN2" s="77"/>
      <c r="AO2" s="90"/>
      <c r="AP2" s="91"/>
      <c r="AQ2" s="91"/>
      <c r="AR2" s="91"/>
      <c r="AS2" s="91"/>
      <c r="AT2" s="91"/>
      <c r="AU2" s="91"/>
      <c r="AV2" s="91"/>
      <c r="AW2" s="91"/>
      <c r="AX2" s="91"/>
      <c r="AY2" s="91"/>
      <c r="AZ2" s="91"/>
      <c r="BA2" s="91"/>
      <c r="BB2" s="91"/>
      <c r="BC2" s="91"/>
      <c r="BD2" s="91"/>
      <c r="BE2" s="91"/>
      <c r="BF2" s="91"/>
      <c r="BG2" s="91"/>
      <c r="BH2" s="91"/>
      <c r="BI2" s="92"/>
    </row>
    <row r="3" spans="2:61" ht="20">
      <c r="B3" s="64" t="s">
        <v>853</v>
      </c>
      <c r="C3" s="76"/>
      <c r="D3" s="64"/>
      <c r="E3" s="64"/>
      <c r="F3" s="64"/>
      <c r="G3" s="64"/>
      <c r="H3" s="64"/>
      <c r="I3" s="64"/>
      <c r="J3" s="64"/>
      <c r="K3" s="64"/>
      <c r="L3" s="64"/>
      <c r="M3" s="64"/>
      <c r="N3" s="64"/>
      <c r="O3" s="64"/>
      <c r="P3" s="64"/>
      <c r="Q3" s="64"/>
      <c r="R3" s="64"/>
      <c r="S3" s="64"/>
      <c r="T3" s="63"/>
      <c r="U3" s="77"/>
      <c r="V3" s="77"/>
      <c r="W3" s="77"/>
      <c r="X3" s="63"/>
      <c r="Y3" s="77"/>
      <c r="Z3" s="77"/>
      <c r="AA3" s="32" t="s">
        <v>1671</v>
      </c>
      <c r="AB3" s="77"/>
      <c r="AC3" s="77"/>
      <c r="AD3" s="77"/>
      <c r="AE3" s="77"/>
      <c r="AF3" s="77"/>
      <c r="AG3" s="89"/>
      <c r="AH3" s="89"/>
      <c r="AI3" s="77"/>
      <c r="AJ3" s="89"/>
      <c r="AK3" s="89"/>
      <c r="AL3" s="77"/>
      <c r="AM3" s="77"/>
      <c r="AN3" s="77"/>
      <c r="AO3" s="93"/>
      <c r="AP3" s="64"/>
      <c r="AQ3" s="64"/>
      <c r="AR3" s="64"/>
      <c r="AS3" s="64"/>
      <c r="AT3" s="64"/>
      <c r="AU3" s="64"/>
      <c r="AV3" s="64"/>
      <c r="AW3" s="64"/>
      <c r="AX3" s="64"/>
      <c r="AY3" s="64"/>
      <c r="AZ3" s="64"/>
      <c r="BA3" s="64"/>
      <c r="BB3" s="64"/>
      <c r="BC3" s="64"/>
      <c r="BD3" s="64"/>
      <c r="BE3" s="64"/>
      <c r="BF3" s="64"/>
      <c r="BG3" s="64"/>
      <c r="BH3" s="64"/>
      <c r="BI3" s="70"/>
    </row>
    <row r="4" spans="2:61" ht="20">
      <c r="B4" s="64"/>
      <c r="C4" s="64"/>
      <c r="D4" s="64"/>
      <c r="E4" s="64"/>
      <c r="F4" s="64"/>
      <c r="G4" s="64"/>
      <c r="H4" s="64"/>
      <c r="I4" s="64"/>
      <c r="J4" s="64"/>
      <c r="K4" s="64"/>
      <c r="L4" s="64"/>
      <c r="M4" s="64"/>
      <c r="N4" s="64"/>
      <c r="O4" s="64"/>
      <c r="P4" s="64"/>
      <c r="Q4" s="64"/>
      <c r="R4" s="64"/>
      <c r="S4" s="64"/>
      <c r="T4" s="64"/>
      <c r="U4" s="64"/>
      <c r="V4" s="64"/>
      <c r="W4" s="64"/>
      <c r="X4" s="64"/>
      <c r="Y4" s="64"/>
      <c r="Z4" s="64"/>
      <c r="AA4" s="32" t="s">
        <v>1672</v>
      </c>
      <c r="AB4" s="64"/>
      <c r="AC4" s="64"/>
      <c r="AD4" s="64"/>
      <c r="AE4" s="64"/>
      <c r="AF4" s="64"/>
      <c r="AG4" s="64"/>
      <c r="AH4" s="64"/>
      <c r="AI4" s="64"/>
      <c r="AJ4" s="64"/>
      <c r="AK4" s="64"/>
      <c r="AL4" s="64"/>
      <c r="AM4" s="64"/>
      <c r="AN4" s="64"/>
      <c r="AO4" s="86"/>
      <c r="AP4" s="64"/>
      <c r="AQ4" s="64"/>
      <c r="AR4" s="64"/>
      <c r="AS4" s="64"/>
      <c r="AT4" s="64"/>
      <c r="AU4" s="64"/>
      <c r="AV4" s="64"/>
      <c r="AW4" s="64"/>
      <c r="AX4" s="64"/>
      <c r="AY4" s="64"/>
      <c r="AZ4" s="64"/>
      <c r="BA4" s="64"/>
      <c r="BB4" s="64"/>
      <c r="BC4" s="64"/>
      <c r="BD4" s="64"/>
      <c r="BE4" s="64"/>
      <c r="BF4" s="64"/>
      <c r="BG4" s="64"/>
      <c r="BH4" s="64"/>
      <c r="BI4" s="70"/>
    </row>
    <row r="5" spans="2:61" ht="20">
      <c r="B5" s="168" t="s">
        <v>1658</v>
      </c>
      <c r="C5" s="169"/>
      <c r="D5" s="169"/>
      <c r="E5" s="169"/>
      <c r="F5" s="169"/>
      <c r="G5" s="169"/>
      <c r="H5" s="169"/>
      <c r="I5" s="169"/>
      <c r="J5" s="169"/>
      <c r="K5" s="169"/>
      <c r="L5" s="169"/>
      <c r="M5" s="170"/>
      <c r="N5" s="195" t="s">
        <v>857</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7"/>
      <c r="AO5" s="86"/>
      <c r="AP5" s="64"/>
      <c r="AQ5" s="64"/>
      <c r="AR5" s="64"/>
      <c r="AS5" s="64"/>
      <c r="AT5" s="64"/>
      <c r="AU5" s="64"/>
      <c r="AV5" s="64"/>
      <c r="AW5" s="64"/>
      <c r="AX5" s="64"/>
      <c r="AY5" s="64"/>
      <c r="AZ5" s="64"/>
      <c r="BA5" s="64"/>
      <c r="BB5" s="64"/>
      <c r="BC5" s="64"/>
      <c r="BD5" s="64"/>
      <c r="BE5" s="64"/>
      <c r="BF5" s="64"/>
      <c r="BG5" s="64"/>
      <c r="BH5" s="64"/>
      <c r="BI5" s="70"/>
    </row>
    <row r="6" spans="2:61" ht="10" customHeight="1">
      <c r="B6" s="64"/>
      <c r="C6" s="64"/>
      <c r="D6" s="64"/>
      <c r="E6" s="64"/>
      <c r="F6" s="64"/>
      <c r="G6" s="64"/>
      <c r="H6" s="64"/>
      <c r="I6" s="64"/>
      <c r="J6" s="64"/>
      <c r="K6" s="64"/>
      <c r="L6" s="64"/>
      <c r="M6" s="64"/>
      <c r="N6" s="65"/>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86"/>
      <c r="AP6" s="64"/>
      <c r="AQ6" s="64"/>
      <c r="AR6" s="64"/>
      <c r="AS6" s="64"/>
      <c r="AT6" s="64"/>
      <c r="AU6" s="64"/>
      <c r="AV6" s="64"/>
      <c r="AW6" s="64"/>
      <c r="AX6" s="64"/>
      <c r="AY6" s="64"/>
      <c r="AZ6" s="64"/>
      <c r="BA6" s="64"/>
      <c r="BB6" s="64"/>
      <c r="BC6" s="64"/>
      <c r="BD6" s="64"/>
      <c r="BE6" s="64"/>
      <c r="BF6" s="64"/>
      <c r="BG6" s="64"/>
      <c r="BH6" s="64"/>
      <c r="BI6" s="70"/>
    </row>
    <row r="7" spans="2:61" ht="20">
      <c r="B7" s="168" t="s">
        <v>1659</v>
      </c>
      <c r="C7" s="169"/>
      <c r="D7" s="169"/>
      <c r="E7" s="169"/>
      <c r="F7" s="169"/>
      <c r="G7" s="169"/>
      <c r="H7" s="169"/>
      <c r="I7" s="169"/>
      <c r="J7" s="169"/>
      <c r="K7" s="169"/>
      <c r="L7" s="169"/>
      <c r="M7" s="170"/>
      <c r="N7" s="202">
        <v>3</v>
      </c>
      <c r="O7" s="203"/>
      <c r="P7" s="67" t="s">
        <v>842</v>
      </c>
      <c r="Q7" s="67"/>
      <c r="R7" s="68"/>
      <c r="S7" s="68"/>
      <c r="T7" s="68"/>
      <c r="U7" s="68"/>
      <c r="V7" s="68"/>
      <c r="W7" s="68"/>
      <c r="X7" s="68"/>
      <c r="Y7" s="68"/>
      <c r="Z7" s="68"/>
      <c r="AA7" s="68"/>
      <c r="AB7" s="68"/>
      <c r="AC7" s="68"/>
      <c r="AD7" s="68"/>
      <c r="AE7" s="68"/>
      <c r="AF7" s="68"/>
      <c r="AG7" s="68"/>
      <c r="AH7" s="68"/>
      <c r="AI7" s="68"/>
      <c r="AJ7" s="68"/>
      <c r="AK7" s="68"/>
      <c r="AL7" s="68"/>
      <c r="AM7" s="68"/>
      <c r="AN7" s="68"/>
      <c r="AO7" s="86"/>
      <c r="AP7" s="64"/>
      <c r="AQ7" s="64"/>
      <c r="AR7" s="64"/>
      <c r="AS7" s="64"/>
      <c r="AT7" s="64"/>
      <c r="AU7" s="64"/>
      <c r="AV7" s="64"/>
      <c r="AW7" s="64"/>
      <c r="AX7" s="64"/>
      <c r="AY7" s="64"/>
      <c r="AZ7" s="64"/>
      <c r="BA7" s="64"/>
      <c r="BB7" s="64"/>
      <c r="BC7" s="64"/>
      <c r="BD7" s="64"/>
      <c r="BE7" s="64"/>
      <c r="BF7" s="64"/>
      <c r="BG7" s="64"/>
      <c r="BH7" s="64"/>
      <c r="BI7" s="70"/>
    </row>
    <row r="8" spans="2:61" ht="10" customHeight="1">
      <c r="B8" s="64"/>
      <c r="C8" s="64"/>
      <c r="D8" s="64"/>
      <c r="E8" s="64"/>
      <c r="F8" s="64"/>
      <c r="G8" s="64"/>
      <c r="H8" s="64"/>
      <c r="I8" s="64"/>
      <c r="J8" s="64"/>
      <c r="K8" s="64"/>
      <c r="L8" s="64"/>
      <c r="M8" s="64"/>
      <c r="N8" s="68"/>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86"/>
      <c r="AP8" s="64"/>
      <c r="AQ8" s="64"/>
      <c r="AR8" s="64"/>
      <c r="AS8" s="64"/>
      <c r="AT8" s="64"/>
      <c r="AU8" s="64"/>
      <c r="AV8" s="64"/>
      <c r="AW8" s="64"/>
      <c r="AX8" s="64"/>
      <c r="AY8" s="64"/>
      <c r="AZ8" s="64"/>
      <c r="BA8" s="64"/>
      <c r="BB8" s="64"/>
      <c r="BC8" s="64"/>
      <c r="BD8" s="64"/>
      <c r="BE8" s="64"/>
      <c r="BF8" s="64"/>
      <c r="BG8" s="64"/>
      <c r="BH8" s="64"/>
      <c r="BI8" s="70"/>
    </row>
    <row r="9" spans="2:61" ht="24">
      <c r="B9" s="151" t="s">
        <v>1675</v>
      </c>
      <c r="C9" s="152"/>
      <c r="D9" s="152"/>
      <c r="E9" s="153"/>
      <c r="F9" s="198" t="s">
        <v>695</v>
      </c>
      <c r="G9" s="198"/>
      <c r="H9" s="198"/>
      <c r="I9" s="198"/>
      <c r="J9" s="198"/>
      <c r="K9" s="198"/>
      <c r="L9" s="198"/>
      <c r="M9" s="199"/>
      <c r="N9" s="151" t="s">
        <v>1676</v>
      </c>
      <c r="O9" s="152"/>
      <c r="P9" s="152"/>
      <c r="Q9" s="153"/>
      <c r="R9" s="200" t="s">
        <v>685</v>
      </c>
      <c r="S9" s="201"/>
      <c r="T9" s="201"/>
      <c r="U9" s="201"/>
      <c r="V9" s="151" t="s">
        <v>1677</v>
      </c>
      <c r="W9" s="152"/>
      <c r="X9" s="152"/>
      <c r="Y9" s="152"/>
      <c r="Z9" s="152"/>
      <c r="AA9" s="152"/>
      <c r="AB9" s="152"/>
      <c r="AC9" s="152"/>
      <c r="AD9" s="152"/>
      <c r="AE9" s="152"/>
      <c r="AF9" s="152"/>
      <c r="AG9" s="152"/>
      <c r="AH9" s="152"/>
      <c r="AI9" s="153"/>
      <c r="AJ9" s="219" t="s">
        <v>664</v>
      </c>
      <c r="AK9" s="198"/>
      <c r="AL9" s="198"/>
      <c r="AM9" s="198"/>
      <c r="AN9" s="199"/>
      <c r="AO9" s="86"/>
      <c r="AP9" s="64"/>
      <c r="AQ9" s="64"/>
      <c r="AR9" s="64"/>
      <c r="AS9" s="64"/>
      <c r="AT9" s="64"/>
      <c r="AU9" s="64"/>
      <c r="AV9" s="64" t="s">
        <v>275</v>
      </c>
      <c r="AW9" s="64"/>
      <c r="AX9" s="64"/>
      <c r="AY9" s="64"/>
      <c r="AZ9" s="64"/>
      <c r="BA9" s="64"/>
      <c r="BB9" s="64"/>
      <c r="BC9" s="64"/>
      <c r="BD9" s="64"/>
      <c r="BE9" s="64"/>
      <c r="BF9" s="64"/>
      <c r="BG9" s="64"/>
      <c r="BH9" s="64"/>
      <c r="BI9" s="70"/>
    </row>
    <row r="10" spans="2:61" ht="10" customHeight="1">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86"/>
      <c r="AP10" s="64"/>
      <c r="AQ10" s="64"/>
      <c r="AR10" s="64"/>
      <c r="AS10" s="64"/>
      <c r="AT10" s="64"/>
      <c r="AU10" s="64"/>
      <c r="AV10" s="64"/>
      <c r="AW10" s="64"/>
      <c r="AX10" s="64"/>
      <c r="AY10" s="64"/>
      <c r="AZ10" s="64"/>
      <c r="BA10" s="64"/>
      <c r="BB10" s="64"/>
      <c r="BC10" s="64"/>
      <c r="BD10" s="64"/>
      <c r="BE10" s="64"/>
      <c r="BF10" s="64"/>
      <c r="BG10" s="64"/>
      <c r="BH10" s="64"/>
      <c r="BI10" s="70"/>
    </row>
    <row r="11" spans="2:61" ht="20">
      <c r="B11" s="151" t="s">
        <v>1660</v>
      </c>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3"/>
      <c r="AO11" s="86"/>
      <c r="AP11" s="64"/>
      <c r="AQ11" s="64"/>
      <c r="AR11" s="64"/>
      <c r="AS11" s="64"/>
      <c r="AT11" s="64"/>
      <c r="AU11" s="64"/>
      <c r="AV11" s="64"/>
      <c r="AW11" s="64"/>
      <c r="AX11" s="64"/>
      <c r="AY11" s="64"/>
      <c r="AZ11" s="64"/>
      <c r="BA11" s="64"/>
      <c r="BB11" s="64"/>
      <c r="BC11" s="64"/>
      <c r="BD11" s="64"/>
      <c r="BE11" s="64"/>
      <c r="BF11" s="64"/>
      <c r="BG11" s="64"/>
      <c r="BH11" s="64"/>
      <c r="BI11" s="70"/>
    </row>
    <row r="12" spans="2:61" ht="20">
      <c r="B12" s="130" t="s">
        <v>276</v>
      </c>
      <c r="C12" s="157"/>
      <c r="D12" s="157"/>
      <c r="E12" s="158"/>
      <c r="F12" s="192" t="s">
        <v>844</v>
      </c>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4"/>
      <c r="AO12" s="86"/>
      <c r="AP12" s="64"/>
      <c r="AQ12" s="64"/>
      <c r="AR12" s="64"/>
      <c r="AS12" s="64"/>
      <c r="AT12" s="64"/>
      <c r="AU12" s="64"/>
      <c r="AV12" s="64"/>
      <c r="AW12" s="64"/>
      <c r="AX12" s="64"/>
      <c r="AY12" s="64"/>
      <c r="AZ12" s="64"/>
      <c r="BA12" s="64"/>
      <c r="BB12" s="64"/>
      <c r="BC12" s="64"/>
      <c r="BD12" s="64"/>
      <c r="BE12" s="64"/>
      <c r="BF12" s="64"/>
      <c r="BG12" s="64"/>
      <c r="BH12" s="64"/>
      <c r="BI12" s="70"/>
    </row>
    <row r="13" spans="2:61" ht="20">
      <c r="B13" s="130" t="s">
        <v>277</v>
      </c>
      <c r="C13" s="157"/>
      <c r="D13" s="157"/>
      <c r="E13" s="158"/>
      <c r="F13" s="192" t="s">
        <v>825</v>
      </c>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4"/>
      <c r="AO13" s="86"/>
      <c r="AP13" s="64"/>
      <c r="AQ13" s="64"/>
      <c r="AR13" s="64"/>
      <c r="AS13" s="64"/>
      <c r="AT13" s="64"/>
      <c r="AU13" s="64"/>
      <c r="AV13" s="64"/>
      <c r="AW13" s="64"/>
      <c r="AX13" s="64"/>
      <c r="AY13" s="64"/>
      <c r="AZ13" s="64"/>
      <c r="BA13" s="64"/>
      <c r="BB13" s="64"/>
      <c r="BC13" s="64"/>
      <c r="BD13" s="64"/>
      <c r="BE13" s="64"/>
      <c r="BF13" s="64"/>
      <c r="BG13" s="64"/>
      <c r="BH13" s="64"/>
      <c r="BI13" s="70"/>
    </row>
    <row r="14" spans="2:61" ht="20">
      <c r="B14" s="130" t="s">
        <v>278</v>
      </c>
      <c r="C14" s="157"/>
      <c r="D14" s="157"/>
      <c r="E14" s="158"/>
      <c r="F14" s="192" t="s">
        <v>8</v>
      </c>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4"/>
      <c r="AO14" s="86"/>
      <c r="AP14" s="64"/>
      <c r="AQ14" s="64"/>
      <c r="AR14" s="64"/>
      <c r="AS14" s="64"/>
      <c r="AT14" s="64"/>
      <c r="AU14" s="64"/>
      <c r="AV14" s="64"/>
      <c r="AW14" s="64"/>
      <c r="AX14" s="64"/>
      <c r="AY14" s="64"/>
      <c r="AZ14" s="64"/>
      <c r="BA14" s="64"/>
      <c r="BB14" s="64"/>
      <c r="BC14" s="64"/>
      <c r="BD14" s="64"/>
      <c r="BE14" s="64"/>
      <c r="BF14" s="64"/>
      <c r="BG14" s="64"/>
      <c r="BH14" s="64"/>
      <c r="BI14" s="70"/>
    </row>
    <row r="15" spans="2:61" ht="20" customHeight="1">
      <c r="B15" s="139" t="s">
        <v>858</v>
      </c>
      <c r="C15" s="140"/>
      <c r="D15" s="140"/>
      <c r="E15" s="141"/>
      <c r="F15" s="205" t="s">
        <v>859</v>
      </c>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7"/>
      <c r="AO15" s="86"/>
      <c r="AP15" s="64"/>
      <c r="AQ15" s="64"/>
      <c r="AR15" s="64"/>
      <c r="AS15" s="64"/>
      <c r="AT15" s="64"/>
      <c r="AU15" s="64"/>
      <c r="AV15" s="64"/>
      <c r="AW15" s="64"/>
      <c r="AX15" s="64"/>
      <c r="AY15" s="64"/>
      <c r="AZ15" s="64"/>
      <c r="BA15" s="64"/>
      <c r="BB15" s="64"/>
      <c r="BC15" s="64"/>
      <c r="BD15" s="64"/>
      <c r="BE15" s="64"/>
      <c r="BF15" s="64"/>
      <c r="BG15" s="64"/>
      <c r="BH15" s="64"/>
      <c r="BI15" s="70"/>
    </row>
    <row r="16" spans="2:61" ht="20" customHeight="1">
      <c r="B16" s="142"/>
      <c r="C16" s="143"/>
      <c r="D16" s="143"/>
      <c r="E16" s="144"/>
      <c r="F16" s="208"/>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09"/>
      <c r="AL16" s="209"/>
      <c r="AM16" s="209"/>
      <c r="AN16" s="210"/>
      <c r="AO16" s="204"/>
      <c r="AP16" s="109"/>
      <c r="AQ16" s="109"/>
      <c r="AR16" s="109"/>
      <c r="AS16" s="109"/>
      <c r="AT16" s="109"/>
      <c r="AU16" s="109"/>
      <c r="AV16" s="109"/>
      <c r="AW16" s="109"/>
      <c r="AX16" s="109"/>
      <c r="AY16" s="109"/>
      <c r="AZ16" s="109"/>
      <c r="BA16" s="109"/>
      <c r="BB16" s="71"/>
      <c r="BC16" s="71"/>
      <c r="BD16" s="71"/>
      <c r="BE16" s="71"/>
      <c r="BF16" s="71"/>
      <c r="BG16" s="71"/>
      <c r="BH16" s="71"/>
      <c r="BI16" s="72"/>
    </row>
    <row r="17" spans="2:61" ht="20">
      <c r="B17" s="111" t="s">
        <v>849</v>
      </c>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3"/>
    </row>
    <row r="18" spans="2:61" ht="20" customHeight="1">
      <c r="B18" s="180" t="s">
        <v>1657</v>
      </c>
      <c r="C18" s="181"/>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2"/>
    </row>
    <row r="19" spans="2:61" ht="20" customHeight="1">
      <c r="B19" s="180"/>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2"/>
    </row>
    <row r="20" spans="2:61" ht="20" customHeight="1">
      <c r="B20" s="180"/>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2"/>
    </row>
    <row r="21" spans="2:61" ht="20" customHeight="1">
      <c r="B21" s="180"/>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2"/>
    </row>
    <row r="22" spans="2:61" ht="20" customHeight="1">
      <c r="B22" s="180"/>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2"/>
    </row>
    <row r="23" spans="2:61" ht="20" customHeight="1">
      <c r="B23" s="180"/>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2"/>
    </row>
    <row r="24" spans="2:61" ht="20" customHeight="1">
      <c r="B24" s="142"/>
      <c r="C24" s="143"/>
      <c r="D24" s="143"/>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4"/>
    </row>
    <row r="25" spans="2:61" ht="20">
      <c r="B25" s="151" t="s">
        <v>1661</v>
      </c>
      <c r="C25" s="152"/>
      <c r="D25" s="152"/>
      <c r="E25" s="152"/>
      <c r="F25" s="152"/>
      <c r="G25" s="152"/>
      <c r="H25" s="152"/>
      <c r="I25" s="152"/>
      <c r="J25" s="152"/>
      <c r="K25" s="152"/>
      <c r="L25" s="152"/>
      <c r="M25" s="152"/>
      <c r="N25" s="152"/>
      <c r="O25" s="152"/>
      <c r="P25" s="152"/>
      <c r="Q25" s="152"/>
      <c r="R25" s="152"/>
      <c r="S25" s="152"/>
      <c r="T25" s="152"/>
      <c r="U25" s="152"/>
      <c r="V25" s="152"/>
      <c r="W25" s="153"/>
      <c r="X25" s="154" t="s">
        <v>848</v>
      </c>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6"/>
    </row>
    <row r="26" spans="2:61" ht="20">
      <c r="B26" s="130" t="s">
        <v>276</v>
      </c>
      <c r="C26" s="131"/>
      <c r="D26" s="131"/>
      <c r="E26" s="131"/>
      <c r="F26" s="211" t="s">
        <v>709</v>
      </c>
      <c r="G26" s="212"/>
      <c r="H26" s="212"/>
      <c r="I26" s="212"/>
      <c r="J26" s="212"/>
      <c r="K26" s="212"/>
      <c r="L26" s="212"/>
      <c r="M26" s="212"/>
      <c r="N26" s="212"/>
      <c r="O26" s="212"/>
      <c r="P26" s="212"/>
      <c r="Q26" s="212"/>
      <c r="R26" s="212"/>
      <c r="S26" s="212"/>
      <c r="T26" s="212"/>
      <c r="U26" s="212"/>
      <c r="V26" s="212"/>
      <c r="W26" s="213"/>
      <c r="X26" s="135" t="s">
        <v>845</v>
      </c>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7"/>
    </row>
    <row r="27" spans="2:61" ht="20">
      <c r="B27" s="130" t="s">
        <v>277</v>
      </c>
      <c r="C27" s="131"/>
      <c r="D27" s="131"/>
      <c r="E27" s="131"/>
      <c r="F27" s="211" t="s">
        <v>711</v>
      </c>
      <c r="G27" s="212"/>
      <c r="H27" s="212"/>
      <c r="I27" s="212"/>
      <c r="J27" s="212"/>
      <c r="K27" s="212"/>
      <c r="L27" s="212"/>
      <c r="M27" s="212"/>
      <c r="N27" s="212"/>
      <c r="O27" s="212"/>
      <c r="P27" s="212"/>
      <c r="Q27" s="212"/>
      <c r="R27" s="212"/>
      <c r="S27" s="212"/>
      <c r="T27" s="212"/>
      <c r="U27" s="212"/>
      <c r="V27" s="212"/>
      <c r="W27" s="213"/>
      <c r="X27" s="138" t="s">
        <v>850</v>
      </c>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7"/>
    </row>
    <row r="28" spans="2:61" ht="20">
      <c r="B28" s="130" t="s">
        <v>278</v>
      </c>
      <c r="C28" s="131"/>
      <c r="D28" s="131"/>
      <c r="E28" s="131"/>
      <c r="F28" s="211" t="s">
        <v>1673</v>
      </c>
      <c r="G28" s="212"/>
      <c r="H28" s="212"/>
      <c r="I28" s="212"/>
      <c r="J28" s="212"/>
      <c r="K28" s="212"/>
      <c r="L28" s="212"/>
      <c r="M28" s="212"/>
      <c r="N28" s="212"/>
      <c r="O28" s="212"/>
      <c r="P28" s="212"/>
      <c r="Q28" s="212"/>
      <c r="R28" s="212"/>
      <c r="S28" s="212"/>
      <c r="T28" s="212"/>
      <c r="U28" s="212"/>
      <c r="V28" s="212"/>
      <c r="W28" s="213"/>
      <c r="X28" s="135" t="s">
        <v>846</v>
      </c>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7"/>
    </row>
    <row r="29" spans="2:61" ht="19" customHeight="1">
      <c r="B29" s="139" t="s">
        <v>858</v>
      </c>
      <c r="C29" s="140"/>
      <c r="D29" s="140"/>
      <c r="E29" s="141"/>
      <c r="F29" s="205" t="s">
        <v>1674</v>
      </c>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7"/>
    </row>
    <row r="30" spans="2:61" ht="19" customHeight="1">
      <c r="B30" s="142"/>
      <c r="C30" s="143"/>
      <c r="D30" s="143"/>
      <c r="E30" s="144"/>
      <c r="F30" s="208"/>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10"/>
    </row>
    <row r="31" spans="2:61" ht="10" customHeight="1">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row>
    <row r="32" spans="2:61" ht="20">
      <c r="B32" s="114" t="s">
        <v>1662</v>
      </c>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6"/>
      <c r="AG32" s="114" t="s">
        <v>1663</v>
      </c>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6"/>
    </row>
    <row r="33" spans="2:61" ht="20">
      <c r="B33" s="86"/>
      <c r="C33" s="94" t="s">
        <v>679</v>
      </c>
      <c r="D33" s="64" t="s">
        <v>678</v>
      </c>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70"/>
      <c r="AG33" s="215" t="s">
        <v>299</v>
      </c>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7"/>
    </row>
    <row r="34" spans="2:61" ht="20">
      <c r="B34" s="86"/>
      <c r="C34" s="66"/>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70"/>
      <c r="AG34" s="127" t="s">
        <v>843</v>
      </c>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9"/>
    </row>
    <row r="35" spans="2:61" ht="20">
      <c r="B35" s="86"/>
      <c r="C35" s="94"/>
      <c r="D35" s="64" t="str">
        <f>プリキュアデータマスタ!B5</f>
        <v>キミとアイドルプリキュア♪</v>
      </c>
      <c r="E35" s="64"/>
      <c r="F35" s="64"/>
      <c r="G35" s="64"/>
      <c r="H35" s="64"/>
      <c r="I35" s="64"/>
      <c r="J35" s="64"/>
      <c r="K35" s="64"/>
      <c r="L35" s="64"/>
      <c r="M35" s="64"/>
      <c r="N35" s="64"/>
      <c r="O35" s="64"/>
      <c r="P35" s="64"/>
      <c r="Q35" s="64"/>
      <c r="R35" s="94"/>
      <c r="S35" s="64" t="str">
        <f>プリキュアデータマスタ!B16</f>
        <v>ハピネスチャージプリキュア！</v>
      </c>
      <c r="T35" s="64"/>
      <c r="U35" s="64"/>
      <c r="V35" s="64"/>
      <c r="W35" s="64"/>
      <c r="X35" s="64"/>
      <c r="Y35" s="64"/>
      <c r="Z35" s="64"/>
      <c r="AA35" s="64"/>
      <c r="AB35" s="64"/>
      <c r="AC35" s="64"/>
      <c r="AD35" s="64"/>
      <c r="AE35" s="64"/>
      <c r="AF35" s="70"/>
      <c r="AG35" s="180" t="s">
        <v>855</v>
      </c>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2"/>
    </row>
    <row r="36" spans="2:61" ht="20">
      <c r="B36" s="86"/>
      <c r="C36" s="94"/>
      <c r="D36" s="64" t="str">
        <f>プリキュアデータマスタ!B6</f>
        <v>わんだふるぷりきゅあ！</v>
      </c>
      <c r="E36" s="64"/>
      <c r="F36" s="64"/>
      <c r="G36" s="64"/>
      <c r="H36" s="64"/>
      <c r="I36" s="64"/>
      <c r="J36" s="64"/>
      <c r="K36" s="64"/>
      <c r="L36" s="64"/>
      <c r="M36" s="64"/>
      <c r="N36" s="64"/>
      <c r="O36" s="64"/>
      <c r="P36" s="64"/>
      <c r="Q36" s="64"/>
      <c r="R36" s="94"/>
      <c r="S36" s="64" t="str">
        <f>プリキュアデータマスタ!B17</f>
        <v>ドキドキ！プリキュア</v>
      </c>
      <c r="T36" s="64"/>
      <c r="U36" s="64"/>
      <c r="V36" s="64"/>
      <c r="W36" s="64"/>
      <c r="X36" s="64"/>
      <c r="Y36" s="64"/>
      <c r="Z36" s="64"/>
      <c r="AA36" s="64"/>
      <c r="AB36" s="64"/>
      <c r="AC36" s="64"/>
      <c r="AD36" s="64"/>
      <c r="AE36" s="64"/>
      <c r="AF36" s="70"/>
      <c r="AG36" s="180"/>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2"/>
    </row>
    <row r="37" spans="2:61" ht="20">
      <c r="B37" s="86"/>
      <c r="C37" s="94"/>
      <c r="D37" s="64" t="str">
        <f>プリキュアデータマスタ!B7</f>
        <v>ひろがるスカイ！プリキュア</v>
      </c>
      <c r="E37" s="64"/>
      <c r="F37" s="64"/>
      <c r="G37" s="64"/>
      <c r="H37" s="64"/>
      <c r="I37" s="64"/>
      <c r="J37" s="64"/>
      <c r="K37" s="64"/>
      <c r="L37" s="64"/>
      <c r="M37" s="64"/>
      <c r="N37" s="64"/>
      <c r="O37" s="64"/>
      <c r="P37" s="64"/>
      <c r="Q37" s="64"/>
      <c r="R37" s="94"/>
      <c r="S37" s="64" t="str">
        <f>プリキュアデータマスタ!B18</f>
        <v>スマイルプリキュア！</v>
      </c>
      <c r="T37" s="64"/>
      <c r="U37" s="64"/>
      <c r="V37" s="64"/>
      <c r="W37" s="64"/>
      <c r="X37" s="64"/>
      <c r="Y37" s="64"/>
      <c r="Z37" s="64"/>
      <c r="AA37" s="64"/>
      <c r="AB37" s="64"/>
      <c r="AC37" s="64"/>
      <c r="AD37" s="64"/>
      <c r="AE37" s="64"/>
      <c r="AF37" s="70"/>
      <c r="AG37" s="180"/>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2"/>
    </row>
    <row r="38" spans="2:61" ht="20">
      <c r="B38" s="86"/>
      <c r="C38" s="94"/>
      <c r="D38" s="64" t="str">
        <f>プリキュアデータマスタ!B8</f>
        <v>デリシャスパーティ♡プリキュア</v>
      </c>
      <c r="E38" s="64"/>
      <c r="F38" s="64"/>
      <c r="G38" s="64"/>
      <c r="H38" s="64"/>
      <c r="I38" s="64"/>
      <c r="J38" s="64"/>
      <c r="K38" s="64"/>
      <c r="L38" s="64"/>
      <c r="M38" s="64"/>
      <c r="N38" s="64"/>
      <c r="O38" s="64"/>
      <c r="P38" s="64"/>
      <c r="Q38" s="64"/>
      <c r="R38" s="94"/>
      <c r="S38" s="64" t="str">
        <f>プリキュアデータマスタ!B19</f>
        <v>スイートプリキュア♪</v>
      </c>
      <c r="T38" s="64"/>
      <c r="U38" s="64"/>
      <c r="V38" s="64"/>
      <c r="W38" s="64"/>
      <c r="X38" s="64"/>
      <c r="Y38" s="64"/>
      <c r="Z38" s="64"/>
      <c r="AA38" s="64"/>
      <c r="AB38" s="64"/>
      <c r="AC38" s="64"/>
      <c r="AD38" s="64"/>
      <c r="AE38" s="64"/>
      <c r="AF38" s="70"/>
      <c r="AG38" s="180"/>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1"/>
      <c r="BD38" s="181"/>
      <c r="BE38" s="181"/>
      <c r="BF38" s="181"/>
      <c r="BG38" s="181"/>
      <c r="BH38" s="181"/>
      <c r="BI38" s="182"/>
    </row>
    <row r="39" spans="2:61" ht="20">
      <c r="B39" s="86"/>
      <c r="C39" s="94"/>
      <c r="D39" s="64" t="str">
        <f>プリキュアデータマスタ!B9</f>
        <v>トロピカル～ジュ！プリキュア</v>
      </c>
      <c r="E39" s="64"/>
      <c r="F39" s="64"/>
      <c r="G39" s="64"/>
      <c r="H39" s="64"/>
      <c r="I39" s="64"/>
      <c r="J39" s="64"/>
      <c r="K39" s="64"/>
      <c r="L39" s="64"/>
      <c r="M39" s="64"/>
      <c r="N39" s="64"/>
      <c r="O39" s="64"/>
      <c r="P39" s="64"/>
      <c r="Q39" s="64"/>
      <c r="R39" s="94"/>
      <c r="S39" s="64" t="str">
        <f>プリキュアデータマスタ!B20</f>
        <v>ハートキャッチプリキュア！</v>
      </c>
      <c r="T39" s="64"/>
      <c r="U39" s="64"/>
      <c r="V39" s="64"/>
      <c r="W39" s="64"/>
      <c r="X39" s="64"/>
      <c r="Y39" s="64"/>
      <c r="Z39" s="64"/>
      <c r="AA39" s="64"/>
      <c r="AB39" s="64"/>
      <c r="AC39" s="64"/>
      <c r="AD39" s="64"/>
      <c r="AE39" s="64"/>
      <c r="AF39" s="70"/>
      <c r="AG39" s="142"/>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4"/>
    </row>
    <row r="40" spans="2:61" ht="20">
      <c r="B40" s="86"/>
      <c r="C40" s="94"/>
      <c r="D40" s="64" t="str">
        <f>プリキュアデータマスタ!B10</f>
        <v>ヒーリングっど♡プリキュア</v>
      </c>
      <c r="E40" s="64"/>
      <c r="F40" s="64"/>
      <c r="G40" s="64"/>
      <c r="H40" s="64"/>
      <c r="I40" s="64"/>
      <c r="J40" s="64"/>
      <c r="K40" s="64"/>
      <c r="L40" s="64"/>
      <c r="M40" s="64"/>
      <c r="N40" s="64"/>
      <c r="O40" s="64"/>
      <c r="P40" s="64"/>
      <c r="Q40" s="64"/>
      <c r="R40" s="94"/>
      <c r="S40" s="64" t="str">
        <f>プリキュアデータマスタ!B21</f>
        <v>フレッシュプリキュア！</v>
      </c>
      <c r="T40" s="64"/>
      <c r="U40" s="64"/>
      <c r="V40" s="64"/>
      <c r="W40" s="64"/>
      <c r="X40" s="64"/>
      <c r="Y40" s="64"/>
      <c r="Z40" s="64"/>
      <c r="AA40" s="64"/>
      <c r="AB40" s="64"/>
      <c r="AC40" s="64"/>
      <c r="AD40" s="64"/>
      <c r="AE40" s="64"/>
      <c r="AF40" s="70"/>
      <c r="AG40" s="114" t="s">
        <v>1664</v>
      </c>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6"/>
    </row>
    <row r="41" spans="2:61" ht="20">
      <c r="B41" s="86"/>
      <c r="C41" s="94"/>
      <c r="D41" s="64" t="str">
        <f>プリキュアデータマスタ!B11</f>
        <v>スター☆トゥインクルプリキュア</v>
      </c>
      <c r="E41" s="64"/>
      <c r="F41" s="64"/>
      <c r="G41" s="64"/>
      <c r="H41" s="64"/>
      <c r="I41" s="64"/>
      <c r="J41" s="64"/>
      <c r="K41" s="64"/>
      <c r="L41" s="64"/>
      <c r="M41" s="64"/>
      <c r="N41" s="64"/>
      <c r="O41" s="64"/>
      <c r="P41" s="64"/>
      <c r="Q41" s="64"/>
      <c r="R41" s="94"/>
      <c r="S41" s="64" t="str">
        <f>プリキュアデータマスタ!B22</f>
        <v>Yes！プリキュア5GoGo！</v>
      </c>
      <c r="T41" s="64"/>
      <c r="U41" s="64"/>
      <c r="V41" s="64"/>
      <c r="W41" s="64"/>
      <c r="X41" s="64"/>
      <c r="Y41" s="64"/>
      <c r="Z41" s="64"/>
      <c r="AA41" s="64"/>
      <c r="AB41" s="64"/>
      <c r="AC41" s="64"/>
      <c r="AD41" s="64"/>
      <c r="AE41" s="64"/>
      <c r="AF41" s="70"/>
      <c r="AG41" s="180" t="s">
        <v>854</v>
      </c>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2"/>
    </row>
    <row r="42" spans="2:61" ht="20">
      <c r="B42" s="86"/>
      <c r="C42" s="94"/>
      <c r="D42" s="64" t="str">
        <f>プリキュアデータマスタ!B12</f>
        <v>HUGっと！プリキュア</v>
      </c>
      <c r="E42" s="64"/>
      <c r="F42" s="64"/>
      <c r="G42" s="64"/>
      <c r="H42" s="64"/>
      <c r="I42" s="64"/>
      <c r="J42" s="64"/>
      <c r="K42" s="64"/>
      <c r="L42" s="64"/>
      <c r="M42" s="64"/>
      <c r="N42" s="64"/>
      <c r="O42" s="64"/>
      <c r="P42" s="64"/>
      <c r="Q42" s="64"/>
      <c r="R42" s="94"/>
      <c r="S42" s="64" t="str">
        <f>プリキュアデータマスタ!B23</f>
        <v>Yes！プリキュア5</v>
      </c>
      <c r="T42" s="64"/>
      <c r="U42" s="64"/>
      <c r="V42" s="64"/>
      <c r="W42" s="64"/>
      <c r="X42" s="64"/>
      <c r="Y42" s="64"/>
      <c r="Z42" s="64"/>
      <c r="AA42" s="64"/>
      <c r="AB42" s="64"/>
      <c r="AC42" s="64"/>
      <c r="AD42" s="64"/>
      <c r="AE42" s="64"/>
      <c r="AF42" s="70"/>
      <c r="AG42" s="180"/>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2"/>
    </row>
    <row r="43" spans="2:61" ht="20">
      <c r="B43" s="86"/>
      <c r="C43" s="94"/>
      <c r="D43" s="64" t="str">
        <f>プリキュアデータマスタ!B13</f>
        <v>キラキラ☆プリキュアアラモード</v>
      </c>
      <c r="E43" s="64"/>
      <c r="F43" s="64"/>
      <c r="G43" s="64"/>
      <c r="H43" s="64"/>
      <c r="I43" s="64"/>
      <c r="J43" s="64"/>
      <c r="K43" s="64"/>
      <c r="L43" s="64"/>
      <c r="M43" s="64"/>
      <c r="N43" s="64"/>
      <c r="O43" s="64"/>
      <c r="P43" s="64"/>
      <c r="Q43" s="64"/>
      <c r="R43" s="94"/>
      <c r="S43" s="64" t="str">
        <f>プリキュアデータマスタ!B24</f>
        <v>ふたりはプリキュアSplash☆Star</v>
      </c>
      <c r="T43" s="64"/>
      <c r="U43" s="64"/>
      <c r="V43" s="64"/>
      <c r="W43" s="64"/>
      <c r="X43" s="64"/>
      <c r="Y43" s="64"/>
      <c r="Z43" s="64"/>
      <c r="AA43" s="64"/>
      <c r="AB43" s="64"/>
      <c r="AC43" s="64"/>
      <c r="AD43" s="64"/>
      <c r="AE43" s="64"/>
      <c r="AF43" s="70"/>
      <c r="AG43" s="180"/>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2"/>
    </row>
    <row r="44" spans="2:61" ht="20">
      <c r="B44" s="86"/>
      <c r="C44" s="94"/>
      <c r="D44" s="64" t="str">
        <f>プリキュアデータマスタ!B14</f>
        <v>魔法つかいプリキュア！</v>
      </c>
      <c r="E44" s="64"/>
      <c r="F44" s="64"/>
      <c r="G44" s="64"/>
      <c r="H44" s="64"/>
      <c r="I44" s="64"/>
      <c r="J44" s="64"/>
      <c r="K44" s="64"/>
      <c r="L44" s="64"/>
      <c r="M44" s="64"/>
      <c r="N44" s="64"/>
      <c r="O44" s="64"/>
      <c r="P44" s="64"/>
      <c r="Q44" s="64"/>
      <c r="R44" s="94"/>
      <c r="S44" s="64" t="str">
        <f>プリキュアデータマスタ!B25</f>
        <v>ふたりはプリキュアMaxHeart</v>
      </c>
      <c r="T44" s="64"/>
      <c r="U44" s="64"/>
      <c r="V44" s="64"/>
      <c r="W44" s="64"/>
      <c r="X44" s="64"/>
      <c r="Y44" s="64"/>
      <c r="Z44" s="64"/>
      <c r="AA44" s="64"/>
      <c r="AB44" s="64"/>
      <c r="AC44" s="64"/>
      <c r="AD44" s="64"/>
      <c r="AE44" s="64"/>
      <c r="AF44" s="70"/>
      <c r="AG44" s="180"/>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2"/>
    </row>
    <row r="45" spans="2:61" ht="20">
      <c r="B45" s="86"/>
      <c r="C45" s="94"/>
      <c r="D45" s="64" t="str">
        <f>プリキュアデータマスタ!B15</f>
        <v>Go！プリンセスプリキュア</v>
      </c>
      <c r="E45" s="64"/>
      <c r="F45" s="64"/>
      <c r="G45" s="64"/>
      <c r="H45" s="64"/>
      <c r="I45" s="64"/>
      <c r="J45" s="64"/>
      <c r="K45" s="64"/>
      <c r="L45" s="64"/>
      <c r="M45" s="64"/>
      <c r="N45" s="64"/>
      <c r="O45" s="64"/>
      <c r="P45" s="64"/>
      <c r="Q45" s="64"/>
      <c r="R45" s="94"/>
      <c r="S45" s="64" t="str">
        <f>プリキュアデータマスタ!B26</f>
        <v>ふたりはプリキュア</v>
      </c>
      <c r="T45" s="64"/>
      <c r="U45" s="64"/>
      <c r="V45" s="64"/>
      <c r="W45" s="64"/>
      <c r="X45" s="64"/>
      <c r="Y45" s="64"/>
      <c r="Z45" s="64"/>
      <c r="AA45" s="64"/>
      <c r="AB45" s="64"/>
      <c r="AC45" s="64"/>
      <c r="AD45" s="64"/>
      <c r="AE45" s="64"/>
      <c r="AF45" s="70"/>
      <c r="AG45" s="180"/>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2"/>
    </row>
    <row r="46" spans="2:61" ht="20">
      <c r="B46" s="86"/>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70"/>
      <c r="AG46" s="180"/>
      <c r="AH46" s="181"/>
      <c r="AI46" s="181"/>
      <c r="AJ46" s="181"/>
      <c r="AK46" s="181"/>
      <c r="AL46" s="181"/>
      <c r="AM46" s="181"/>
      <c r="AN46" s="181"/>
      <c r="AO46" s="181"/>
      <c r="AP46" s="181"/>
      <c r="AQ46" s="181"/>
      <c r="AR46" s="181"/>
      <c r="AS46" s="181"/>
      <c r="AT46" s="181"/>
      <c r="AU46" s="181"/>
      <c r="AV46" s="181"/>
      <c r="AW46" s="181"/>
      <c r="AX46" s="181"/>
      <c r="AY46" s="181"/>
      <c r="AZ46" s="181"/>
      <c r="BA46" s="181"/>
      <c r="BB46" s="181"/>
      <c r="BC46" s="181"/>
      <c r="BD46" s="181"/>
      <c r="BE46" s="181"/>
      <c r="BF46" s="181"/>
      <c r="BG46" s="181"/>
      <c r="BH46" s="181"/>
      <c r="BI46" s="182"/>
    </row>
    <row r="47" spans="2:61" ht="20">
      <c r="B47" s="86"/>
      <c r="C47" s="94"/>
      <c r="D47" s="64" t="str">
        <f>プリキュアデータマスタ!I4</f>
        <v>キボウノチカラ～オトナプリキュア'23～</v>
      </c>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70"/>
      <c r="AG47" s="180"/>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c r="BF47" s="181"/>
      <c r="BG47" s="181"/>
      <c r="BH47" s="181"/>
      <c r="BI47" s="182"/>
    </row>
    <row r="48" spans="2:61" ht="20">
      <c r="B48" s="86"/>
      <c r="C48" s="94"/>
      <c r="D48" s="64" t="str">
        <f>プリキュアデータマスタ!I5</f>
        <v>魔法つかいプリキュア！！〜MIRAI DAYS〜</v>
      </c>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70"/>
      <c r="AG48" s="180"/>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181"/>
      <c r="BD48" s="181"/>
      <c r="BE48" s="181"/>
      <c r="BF48" s="181"/>
      <c r="BG48" s="181"/>
      <c r="BH48" s="181"/>
      <c r="BI48" s="182"/>
    </row>
    <row r="49" spans="2:61" ht="20">
      <c r="B49" s="87"/>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2"/>
      <c r="AG49" s="142"/>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4"/>
    </row>
    <row r="50" spans="2:61" ht="20">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row>
    <row r="51" spans="2:61" ht="20">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row>
    <row r="52" spans="2:61" ht="26">
      <c r="B52" s="88" t="s">
        <v>866</v>
      </c>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row>
    <row r="53" spans="2:61" ht="20">
      <c r="B53" s="64" t="s">
        <v>852</v>
      </c>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row>
    <row r="54" spans="2:61" ht="20">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row>
    <row r="55" spans="2:61" ht="20">
      <c r="B55" s="114" t="s">
        <v>1665</v>
      </c>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c r="BG55" s="115"/>
      <c r="BH55" s="115"/>
      <c r="BI55" s="116"/>
    </row>
    <row r="56" spans="2:61" ht="20">
      <c r="B56" s="189" t="s">
        <v>20</v>
      </c>
      <c r="C56" s="190"/>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214"/>
    </row>
    <row r="57" spans="2:61" ht="20">
      <c r="B57" s="189" t="s">
        <v>707</v>
      </c>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214"/>
    </row>
    <row r="58" spans="2:61" ht="20">
      <c r="B58" s="189" t="s">
        <v>300</v>
      </c>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214"/>
    </row>
    <row r="59" spans="2:61" ht="20">
      <c r="B59" s="189" t="s">
        <v>312</v>
      </c>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214"/>
    </row>
    <row r="60" spans="2:61" ht="20">
      <c r="B60" s="189" t="s">
        <v>327</v>
      </c>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214"/>
    </row>
    <row r="61" spans="2:61" ht="20">
      <c r="B61" s="189"/>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214"/>
    </row>
    <row r="62" spans="2:61" ht="20">
      <c r="B62" s="189"/>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214"/>
    </row>
    <row r="63" spans="2:61" ht="20">
      <c r="B63" s="111" t="s">
        <v>849</v>
      </c>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3"/>
    </row>
    <row r="64" spans="2:61">
      <c r="B64" s="180" t="s">
        <v>1666</v>
      </c>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2"/>
    </row>
    <row r="65" spans="2:61">
      <c r="B65" s="180"/>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2"/>
    </row>
    <row r="66" spans="2:61">
      <c r="B66" s="180"/>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2"/>
    </row>
    <row r="67" spans="2:61">
      <c r="B67" s="180"/>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c r="BF67" s="181"/>
      <c r="BG67" s="181"/>
      <c r="BH67" s="181"/>
      <c r="BI67" s="182"/>
    </row>
    <row r="68" spans="2:61">
      <c r="B68" s="180"/>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2"/>
    </row>
    <row r="69" spans="2:61">
      <c r="B69" s="180"/>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2"/>
    </row>
    <row r="70" spans="2:61">
      <c r="B70" s="142"/>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4"/>
    </row>
    <row r="71" spans="2:61" ht="20">
      <c r="B71" s="114" t="s">
        <v>1667</v>
      </c>
      <c r="C71" s="115"/>
      <c r="D71" s="115"/>
      <c r="E71" s="115"/>
      <c r="F71" s="115"/>
      <c r="G71" s="115"/>
      <c r="H71" s="115"/>
      <c r="I71" s="115"/>
      <c r="J71" s="115"/>
      <c r="K71" s="115"/>
      <c r="L71" s="115"/>
      <c r="M71" s="115"/>
      <c r="N71" s="115"/>
      <c r="O71" s="115"/>
      <c r="P71" s="115"/>
      <c r="Q71" s="115"/>
      <c r="R71" s="116"/>
      <c r="S71" s="114" t="s">
        <v>1668</v>
      </c>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5"/>
      <c r="BB71" s="115"/>
      <c r="BC71" s="115"/>
      <c r="BD71" s="115"/>
      <c r="BE71" s="115"/>
      <c r="BF71" s="115"/>
      <c r="BG71" s="115"/>
      <c r="BH71" s="115"/>
      <c r="BI71" s="116"/>
    </row>
    <row r="72" spans="2:61" ht="20">
      <c r="B72" s="180" t="s">
        <v>847</v>
      </c>
      <c r="C72" s="183"/>
      <c r="D72" s="183"/>
      <c r="E72" s="183"/>
      <c r="F72" s="183"/>
      <c r="G72" s="183"/>
      <c r="H72" s="183"/>
      <c r="I72" s="183"/>
      <c r="J72" s="183"/>
      <c r="K72" s="183"/>
      <c r="L72" s="183"/>
      <c r="M72" s="183"/>
      <c r="N72" s="183"/>
      <c r="O72" s="183"/>
      <c r="P72" s="183"/>
      <c r="Q72" s="183"/>
      <c r="R72" s="184"/>
      <c r="S72" s="189" t="s">
        <v>299</v>
      </c>
      <c r="T72" s="190"/>
      <c r="U72" s="190"/>
      <c r="V72" s="190"/>
      <c r="W72" s="190"/>
      <c r="X72" s="190"/>
      <c r="Y72" s="190"/>
      <c r="Z72" s="190"/>
      <c r="AA72" s="190"/>
      <c r="AB72" s="190"/>
      <c r="AC72" s="190"/>
      <c r="AD72" s="190"/>
      <c r="AE72" s="190"/>
      <c r="AF72" s="190"/>
      <c r="AG72" s="190"/>
      <c r="AH72" s="191">
        <v>23</v>
      </c>
      <c r="AI72" s="191"/>
      <c r="AJ72" s="64" t="s">
        <v>715</v>
      </c>
      <c r="AK72" s="64"/>
      <c r="AL72" s="98" t="str" cm="1">
        <f t="array" ref="AL72">IFERROR(_xlfn.XLOOKUP(S72&amp;AH72,プリキュアエピソードマスタ!$A:$A&amp;プリキュアエピソードマスタ!$B:$B,プリキュアエピソードマスタ!$C:$C,"")&amp; "","")</f>
        <v>イースの最期！キュアパッション誕生！！</v>
      </c>
      <c r="AM72" s="98"/>
      <c r="AN72" s="98"/>
      <c r="AO72" s="98"/>
      <c r="AP72" s="98"/>
      <c r="AQ72" s="98"/>
      <c r="AR72" s="98"/>
      <c r="AS72" s="98"/>
      <c r="AT72" s="98"/>
      <c r="AU72" s="98"/>
      <c r="AV72" s="98"/>
      <c r="AW72" s="98"/>
      <c r="AX72" s="98"/>
      <c r="AY72" s="98"/>
      <c r="AZ72" s="98"/>
      <c r="BA72" s="98"/>
      <c r="BB72" s="98"/>
      <c r="BC72" s="98"/>
      <c r="BD72" s="98"/>
      <c r="BE72" s="98"/>
      <c r="BF72" s="98"/>
      <c r="BG72" s="98"/>
      <c r="BH72" s="98"/>
      <c r="BI72" s="99"/>
    </row>
    <row r="73" spans="2:61" ht="20">
      <c r="B73" s="185"/>
      <c r="C73" s="183"/>
      <c r="D73" s="183"/>
      <c r="E73" s="183"/>
      <c r="F73" s="183"/>
      <c r="G73" s="183"/>
      <c r="H73" s="183"/>
      <c r="I73" s="183"/>
      <c r="J73" s="183"/>
      <c r="K73" s="183"/>
      <c r="L73" s="183"/>
      <c r="M73" s="183"/>
      <c r="N73" s="183"/>
      <c r="O73" s="183"/>
      <c r="P73" s="183"/>
      <c r="Q73" s="183"/>
      <c r="R73" s="184"/>
      <c r="S73" s="189" t="s">
        <v>58</v>
      </c>
      <c r="T73" s="190"/>
      <c r="U73" s="190"/>
      <c r="V73" s="190"/>
      <c r="W73" s="190"/>
      <c r="X73" s="190"/>
      <c r="Y73" s="190"/>
      <c r="Z73" s="190"/>
      <c r="AA73" s="190"/>
      <c r="AB73" s="190"/>
      <c r="AC73" s="190"/>
      <c r="AD73" s="190"/>
      <c r="AE73" s="190"/>
      <c r="AF73" s="190"/>
      <c r="AG73" s="190"/>
      <c r="AH73" s="191">
        <v>21</v>
      </c>
      <c r="AI73" s="191"/>
      <c r="AJ73" s="64" t="s">
        <v>715</v>
      </c>
      <c r="AK73" s="64"/>
      <c r="AL73" s="98" t="str" cm="1">
        <f t="array" ref="AL73">IFERROR(_xlfn.XLOOKUP(S73&amp;AH73,プリキュアエピソードマスタ!$A:$A&amp;プリキュアエピソードマスタ!$B:$B,プリキュアエピソードマスタ!$C:$C,"")&amp; "","")</f>
        <v>トランプ王国へ！王女様を救え！</v>
      </c>
      <c r="AM73" s="98"/>
      <c r="AN73" s="98"/>
      <c r="AO73" s="98"/>
      <c r="AP73" s="98"/>
      <c r="AQ73" s="98"/>
      <c r="AR73" s="98"/>
      <c r="AS73" s="98"/>
      <c r="AT73" s="98"/>
      <c r="AU73" s="98"/>
      <c r="AV73" s="98"/>
      <c r="AW73" s="98"/>
      <c r="AX73" s="98"/>
      <c r="AY73" s="98"/>
      <c r="AZ73" s="98"/>
      <c r="BA73" s="98"/>
      <c r="BB73" s="98"/>
      <c r="BC73" s="98"/>
      <c r="BD73" s="98"/>
      <c r="BE73" s="98"/>
      <c r="BF73" s="98"/>
      <c r="BG73" s="98"/>
      <c r="BH73" s="98"/>
      <c r="BI73" s="99"/>
    </row>
    <row r="74" spans="2:61" ht="20">
      <c r="B74" s="185"/>
      <c r="C74" s="183"/>
      <c r="D74" s="183"/>
      <c r="E74" s="183"/>
      <c r="F74" s="183"/>
      <c r="G74" s="183"/>
      <c r="H74" s="183"/>
      <c r="I74" s="183"/>
      <c r="J74" s="183"/>
      <c r="K74" s="183"/>
      <c r="L74" s="183"/>
      <c r="M74" s="183"/>
      <c r="N74" s="183"/>
      <c r="O74" s="183"/>
      <c r="P74" s="183"/>
      <c r="Q74" s="183"/>
      <c r="R74" s="184"/>
      <c r="S74" s="189" t="s">
        <v>301</v>
      </c>
      <c r="T74" s="190"/>
      <c r="U74" s="190"/>
      <c r="V74" s="190"/>
      <c r="W74" s="190"/>
      <c r="X74" s="190"/>
      <c r="Y74" s="190"/>
      <c r="Z74" s="190"/>
      <c r="AA74" s="190"/>
      <c r="AB74" s="190"/>
      <c r="AC74" s="190"/>
      <c r="AD74" s="190"/>
      <c r="AE74" s="190"/>
      <c r="AF74" s="190"/>
      <c r="AG74" s="190"/>
      <c r="AH74" s="191">
        <v>21</v>
      </c>
      <c r="AI74" s="191"/>
      <c r="AJ74" s="64" t="s">
        <v>715</v>
      </c>
      <c r="AK74" s="64"/>
      <c r="AL74" s="98" t="str" cm="1">
        <f t="array" ref="AL74">IFERROR(_xlfn.XLOOKUP(S74&amp;AH74,プリキュアエピソードマスタ!$A:$A&amp;プリキュアエピソードマスタ!$B:$B,プリキュアエピソードマスタ!$C:$C,"")&amp; "","")</f>
        <v>ドックン！ 奇跡のプリキュア誕生ニャ！！</v>
      </c>
      <c r="AM74" s="98"/>
      <c r="AN74" s="98"/>
      <c r="AO74" s="98"/>
      <c r="AP74" s="98"/>
      <c r="AQ74" s="98"/>
      <c r="AR74" s="98"/>
      <c r="AS74" s="98"/>
      <c r="AT74" s="98"/>
      <c r="AU74" s="98"/>
      <c r="AV74" s="98"/>
      <c r="AW74" s="98"/>
      <c r="AX74" s="98"/>
      <c r="AY74" s="98"/>
      <c r="AZ74" s="98"/>
      <c r="BA74" s="98"/>
      <c r="BB74" s="98"/>
      <c r="BC74" s="98"/>
      <c r="BD74" s="98"/>
      <c r="BE74" s="98"/>
      <c r="BF74" s="98"/>
      <c r="BG74" s="98"/>
      <c r="BH74" s="98"/>
      <c r="BI74" s="99"/>
    </row>
    <row r="75" spans="2:61" ht="20">
      <c r="B75" s="185"/>
      <c r="C75" s="183"/>
      <c r="D75" s="183"/>
      <c r="E75" s="183"/>
      <c r="F75" s="183"/>
      <c r="G75" s="183"/>
      <c r="H75" s="183"/>
      <c r="I75" s="183"/>
      <c r="J75" s="183"/>
      <c r="K75" s="183"/>
      <c r="L75" s="183"/>
      <c r="M75" s="183"/>
      <c r="N75" s="183"/>
      <c r="O75" s="183"/>
      <c r="P75" s="183"/>
      <c r="Q75" s="183"/>
      <c r="R75" s="184"/>
      <c r="S75" s="189" t="s">
        <v>116</v>
      </c>
      <c r="T75" s="190"/>
      <c r="U75" s="190"/>
      <c r="V75" s="190"/>
      <c r="W75" s="190"/>
      <c r="X75" s="190"/>
      <c r="Y75" s="190"/>
      <c r="Z75" s="190"/>
      <c r="AA75" s="190"/>
      <c r="AB75" s="190"/>
      <c r="AC75" s="190"/>
      <c r="AD75" s="190"/>
      <c r="AE75" s="190"/>
      <c r="AF75" s="190"/>
      <c r="AG75" s="190"/>
      <c r="AH75" s="191">
        <v>50</v>
      </c>
      <c r="AI75" s="191"/>
      <c r="AJ75" s="64" t="s">
        <v>715</v>
      </c>
      <c r="AK75" s="64"/>
      <c r="AL75" s="98" t="str" cm="1">
        <f t="array" ref="AL75">IFERROR(_xlfn.XLOOKUP(S75&amp;AH75,プリキュアエピソードマスタ!$A:$A&amp;プリキュアエピソードマスタ!$B:$B,プリキュアエピソードマスタ!$C:$C,"")&amp; "","")</f>
        <v>無限にひろがる！わたしたちの世界！</v>
      </c>
      <c r="AM75" s="98"/>
      <c r="AN75" s="98"/>
      <c r="AO75" s="98"/>
      <c r="AP75" s="98"/>
      <c r="AQ75" s="98"/>
      <c r="AR75" s="98"/>
      <c r="AS75" s="98"/>
      <c r="AT75" s="98"/>
      <c r="AU75" s="98"/>
      <c r="AV75" s="98"/>
      <c r="AW75" s="98"/>
      <c r="AX75" s="98"/>
      <c r="AY75" s="98"/>
      <c r="AZ75" s="98"/>
      <c r="BA75" s="98"/>
      <c r="BB75" s="98"/>
      <c r="BC75" s="98"/>
      <c r="BD75" s="98"/>
      <c r="BE75" s="98"/>
      <c r="BF75" s="98"/>
      <c r="BG75" s="98"/>
      <c r="BH75" s="98"/>
      <c r="BI75" s="99"/>
    </row>
    <row r="76" spans="2:61" ht="20">
      <c r="B76" s="185"/>
      <c r="C76" s="183"/>
      <c r="D76" s="183"/>
      <c r="E76" s="183"/>
      <c r="F76" s="183"/>
      <c r="G76" s="183"/>
      <c r="H76" s="183"/>
      <c r="I76" s="183"/>
      <c r="J76" s="183"/>
      <c r="K76" s="183"/>
      <c r="L76" s="183"/>
      <c r="M76" s="183"/>
      <c r="N76" s="183"/>
      <c r="O76" s="183"/>
      <c r="P76" s="183"/>
      <c r="Q76" s="183"/>
      <c r="R76" s="184"/>
      <c r="S76" s="189" t="s">
        <v>121</v>
      </c>
      <c r="T76" s="190"/>
      <c r="U76" s="190"/>
      <c r="V76" s="190"/>
      <c r="W76" s="190"/>
      <c r="X76" s="190"/>
      <c r="Y76" s="190"/>
      <c r="Z76" s="190"/>
      <c r="AA76" s="190"/>
      <c r="AB76" s="190"/>
      <c r="AC76" s="190"/>
      <c r="AD76" s="190"/>
      <c r="AE76" s="190"/>
      <c r="AF76" s="190"/>
      <c r="AG76" s="190"/>
      <c r="AH76" s="191">
        <v>36</v>
      </c>
      <c r="AI76" s="191"/>
      <c r="AJ76" s="64" t="s">
        <v>715</v>
      </c>
      <c r="AK76" s="64"/>
      <c r="AL76" s="98" t="str" cm="1">
        <f t="array" ref="AL76">IFERROR(_xlfn.XLOOKUP(S76&amp;AH76,プリキュアエピソードマスタ!$A:$A&amp;プリキュアエピソードマスタ!$B:$B,プリキュアエピソードマスタ!$C:$C,"")&amp; "","")</f>
        <v>特別なワンダフル</v>
      </c>
      <c r="AM76" s="98"/>
      <c r="AN76" s="98"/>
      <c r="AO76" s="98"/>
      <c r="AP76" s="98"/>
      <c r="AQ76" s="98"/>
      <c r="AR76" s="98"/>
      <c r="AS76" s="98"/>
      <c r="AT76" s="98"/>
      <c r="AU76" s="98"/>
      <c r="AV76" s="98"/>
      <c r="AW76" s="98"/>
      <c r="AX76" s="98"/>
      <c r="AY76" s="98"/>
      <c r="AZ76" s="98"/>
      <c r="BA76" s="98"/>
      <c r="BB76" s="98"/>
      <c r="BC76" s="98"/>
      <c r="BD76" s="98"/>
      <c r="BE76" s="98"/>
      <c r="BF76" s="98"/>
      <c r="BG76" s="98"/>
      <c r="BH76" s="98"/>
      <c r="BI76" s="99"/>
    </row>
    <row r="77" spans="2:61" ht="20">
      <c r="B77" s="185"/>
      <c r="C77" s="183"/>
      <c r="D77" s="183"/>
      <c r="E77" s="183"/>
      <c r="F77" s="183"/>
      <c r="G77" s="183"/>
      <c r="H77" s="183"/>
      <c r="I77" s="183"/>
      <c r="J77" s="183"/>
      <c r="K77" s="183"/>
      <c r="L77" s="183"/>
      <c r="M77" s="183"/>
      <c r="N77" s="183"/>
      <c r="O77" s="183"/>
      <c r="P77" s="183"/>
      <c r="Q77" s="183"/>
      <c r="R77" s="184"/>
      <c r="S77" s="189"/>
      <c r="T77" s="190"/>
      <c r="U77" s="190"/>
      <c r="V77" s="190"/>
      <c r="W77" s="190"/>
      <c r="X77" s="190"/>
      <c r="Y77" s="190"/>
      <c r="Z77" s="190"/>
      <c r="AA77" s="190"/>
      <c r="AB77" s="190"/>
      <c r="AC77" s="190"/>
      <c r="AD77" s="190"/>
      <c r="AE77" s="190"/>
      <c r="AF77" s="190"/>
      <c r="AG77" s="190"/>
      <c r="AH77" s="191"/>
      <c r="AI77" s="191"/>
      <c r="AJ77" s="64"/>
      <c r="AK77" s="64"/>
      <c r="AL77" s="98" t="str" cm="1">
        <f t="array" ref="AL77">IFERROR(_xlfn.XLOOKUP(S77&amp;AH77,プリキュアエピソードマスタ!$A:$A&amp;プリキュアエピソードマスタ!$B:$B,プリキュアエピソードマスタ!$C:$C,"")&amp; "","")</f>
        <v/>
      </c>
      <c r="AM77" s="98"/>
      <c r="AN77" s="98"/>
      <c r="AO77" s="98"/>
      <c r="AP77" s="98"/>
      <c r="AQ77" s="98"/>
      <c r="AR77" s="98"/>
      <c r="AS77" s="98"/>
      <c r="AT77" s="98"/>
      <c r="AU77" s="98"/>
      <c r="AV77" s="98"/>
      <c r="AW77" s="98"/>
      <c r="AX77" s="98"/>
      <c r="AY77" s="98"/>
      <c r="AZ77" s="98"/>
      <c r="BA77" s="98"/>
      <c r="BB77" s="98"/>
      <c r="BC77" s="98"/>
      <c r="BD77" s="98"/>
      <c r="BE77" s="98"/>
      <c r="BF77" s="98"/>
      <c r="BG77" s="98"/>
      <c r="BH77" s="98"/>
      <c r="BI77" s="99"/>
    </row>
    <row r="78" spans="2:61" ht="20">
      <c r="B78" s="185"/>
      <c r="C78" s="183"/>
      <c r="D78" s="183"/>
      <c r="E78" s="183"/>
      <c r="F78" s="183"/>
      <c r="G78" s="183"/>
      <c r="H78" s="183"/>
      <c r="I78" s="183"/>
      <c r="J78" s="183"/>
      <c r="K78" s="183"/>
      <c r="L78" s="183"/>
      <c r="M78" s="183"/>
      <c r="N78" s="183"/>
      <c r="O78" s="183"/>
      <c r="P78" s="183"/>
      <c r="Q78" s="183"/>
      <c r="R78" s="184"/>
      <c r="S78" s="189"/>
      <c r="T78" s="190"/>
      <c r="U78" s="190"/>
      <c r="V78" s="190"/>
      <c r="W78" s="190"/>
      <c r="X78" s="190"/>
      <c r="Y78" s="190"/>
      <c r="Z78" s="190"/>
      <c r="AA78" s="190"/>
      <c r="AB78" s="190"/>
      <c r="AC78" s="190"/>
      <c r="AD78" s="190"/>
      <c r="AE78" s="190"/>
      <c r="AF78" s="190"/>
      <c r="AG78" s="190"/>
      <c r="AH78" s="191"/>
      <c r="AI78" s="191"/>
      <c r="AJ78" s="64"/>
      <c r="AK78" s="64"/>
      <c r="AL78" s="98" t="str" cm="1">
        <f t="array" ref="AL78">IFERROR(_xlfn.XLOOKUP(S78&amp;AH78,プリキュアエピソードマスタ!$A:$A&amp;プリキュアエピソードマスタ!$B:$B,プリキュアエピソードマスタ!$C:$C,"")&amp; "","")</f>
        <v/>
      </c>
      <c r="AM78" s="98"/>
      <c r="AN78" s="98"/>
      <c r="AO78" s="98"/>
      <c r="AP78" s="98"/>
      <c r="AQ78" s="98"/>
      <c r="AR78" s="98"/>
      <c r="AS78" s="98"/>
      <c r="AT78" s="98"/>
      <c r="AU78" s="98"/>
      <c r="AV78" s="98"/>
      <c r="AW78" s="98"/>
      <c r="AX78" s="98"/>
      <c r="AY78" s="98"/>
      <c r="AZ78" s="98"/>
      <c r="BA78" s="98"/>
      <c r="BB78" s="98"/>
      <c r="BC78" s="98"/>
      <c r="BD78" s="98"/>
      <c r="BE78" s="98"/>
      <c r="BF78" s="98"/>
      <c r="BG78" s="98"/>
      <c r="BH78" s="98"/>
      <c r="BI78" s="99"/>
    </row>
    <row r="79" spans="2:61" ht="20">
      <c r="B79" s="185"/>
      <c r="C79" s="183"/>
      <c r="D79" s="183"/>
      <c r="E79" s="183"/>
      <c r="F79" s="183"/>
      <c r="G79" s="183"/>
      <c r="H79" s="183"/>
      <c r="I79" s="183"/>
      <c r="J79" s="183"/>
      <c r="K79" s="183"/>
      <c r="L79" s="183"/>
      <c r="M79" s="183"/>
      <c r="N79" s="183"/>
      <c r="O79" s="183"/>
      <c r="P79" s="183"/>
      <c r="Q79" s="183"/>
      <c r="R79" s="184"/>
      <c r="S79" s="189"/>
      <c r="T79" s="190"/>
      <c r="U79" s="190"/>
      <c r="V79" s="190"/>
      <c r="W79" s="190"/>
      <c r="X79" s="190"/>
      <c r="Y79" s="190"/>
      <c r="Z79" s="190"/>
      <c r="AA79" s="190"/>
      <c r="AB79" s="190"/>
      <c r="AC79" s="190"/>
      <c r="AD79" s="190"/>
      <c r="AE79" s="190"/>
      <c r="AF79" s="190"/>
      <c r="AG79" s="190"/>
      <c r="AH79" s="191"/>
      <c r="AI79" s="191"/>
      <c r="AJ79" s="64"/>
      <c r="AK79" s="64"/>
      <c r="AL79" s="98" t="str" cm="1">
        <f t="array" ref="AL79">IFERROR(_xlfn.XLOOKUP(S79&amp;AH79,プリキュアエピソードマスタ!$A:$A&amp;プリキュアエピソードマスタ!$B:$B,プリキュアエピソードマスタ!$C:$C,"")&amp; "","")</f>
        <v/>
      </c>
      <c r="AM79" s="98"/>
      <c r="AN79" s="98"/>
      <c r="AO79" s="98"/>
      <c r="AP79" s="98"/>
      <c r="AQ79" s="98"/>
      <c r="AR79" s="98"/>
      <c r="AS79" s="98"/>
      <c r="AT79" s="98"/>
      <c r="AU79" s="98"/>
      <c r="AV79" s="98"/>
      <c r="AW79" s="98"/>
      <c r="AX79" s="98"/>
      <c r="AY79" s="98"/>
      <c r="AZ79" s="98"/>
      <c r="BA79" s="98"/>
      <c r="BB79" s="98"/>
      <c r="BC79" s="98"/>
      <c r="BD79" s="98"/>
      <c r="BE79" s="98"/>
      <c r="BF79" s="98"/>
      <c r="BG79" s="98"/>
      <c r="BH79" s="98"/>
      <c r="BI79" s="99"/>
    </row>
    <row r="80" spans="2:61" ht="20">
      <c r="B80" s="186"/>
      <c r="C80" s="187"/>
      <c r="D80" s="187"/>
      <c r="E80" s="187"/>
      <c r="F80" s="187"/>
      <c r="G80" s="187"/>
      <c r="H80" s="187"/>
      <c r="I80" s="187"/>
      <c r="J80" s="187"/>
      <c r="K80" s="187"/>
      <c r="L80" s="187"/>
      <c r="M80" s="187"/>
      <c r="N80" s="187"/>
      <c r="O80" s="187"/>
      <c r="P80" s="187"/>
      <c r="Q80" s="187"/>
      <c r="R80" s="188"/>
      <c r="S80" s="220"/>
      <c r="T80" s="221"/>
      <c r="U80" s="221"/>
      <c r="V80" s="221"/>
      <c r="W80" s="221"/>
      <c r="X80" s="221"/>
      <c r="Y80" s="221"/>
      <c r="Z80" s="221"/>
      <c r="AA80" s="221"/>
      <c r="AB80" s="221"/>
      <c r="AC80" s="221"/>
      <c r="AD80" s="221"/>
      <c r="AE80" s="221"/>
      <c r="AF80" s="221"/>
      <c r="AG80" s="221"/>
      <c r="AH80" s="222"/>
      <c r="AI80" s="222"/>
      <c r="AJ80" s="71"/>
      <c r="AK80" s="71"/>
      <c r="AL80" s="109" t="str" cm="1">
        <f t="array" ref="AL80">IFERROR(_xlfn.XLOOKUP(S80&amp;AH80,プリキュアエピソードマスタ!$A:$A&amp;プリキュアエピソードマスタ!$B:$B,プリキュアエピソードマスタ!$C:$C,"")&amp; "","")</f>
        <v/>
      </c>
      <c r="AM80" s="109"/>
      <c r="AN80" s="109"/>
      <c r="AO80" s="109"/>
      <c r="AP80" s="109"/>
      <c r="AQ80" s="109"/>
      <c r="AR80" s="109"/>
      <c r="AS80" s="109"/>
      <c r="AT80" s="109"/>
      <c r="AU80" s="109"/>
      <c r="AV80" s="109"/>
      <c r="AW80" s="109"/>
      <c r="AX80" s="109"/>
      <c r="AY80" s="109"/>
      <c r="AZ80" s="109"/>
      <c r="BA80" s="109"/>
      <c r="BB80" s="109"/>
      <c r="BC80" s="109"/>
      <c r="BD80" s="109"/>
      <c r="BE80" s="109"/>
      <c r="BF80" s="109"/>
      <c r="BG80" s="109"/>
      <c r="BH80" s="109"/>
      <c r="BI80" s="110"/>
    </row>
    <row r="81" spans="2:61" ht="20">
      <c r="B81" s="111" t="s">
        <v>851</v>
      </c>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3"/>
    </row>
    <row r="82" spans="2:61" ht="15" customHeight="1">
      <c r="B82" s="180" t="s">
        <v>867</v>
      </c>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c r="BB82" s="181"/>
      <c r="BC82" s="181"/>
      <c r="BD82" s="181"/>
      <c r="BE82" s="181"/>
      <c r="BF82" s="181"/>
      <c r="BG82" s="181"/>
      <c r="BH82" s="181"/>
      <c r="BI82" s="182"/>
    </row>
    <row r="83" spans="2:61" ht="15" customHeight="1">
      <c r="B83" s="180"/>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81"/>
      <c r="AM83" s="181"/>
      <c r="AN83" s="181"/>
      <c r="AO83" s="181"/>
      <c r="AP83" s="181"/>
      <c r="AQ83" s="181"/>
      <c r="AR83" s="181"/>
      <c r="AS83" s="181"/>
      <c r="AT83" s="181"/>
      <c r="AU83" s="181"/>
      <c r="AV83" s="181"/>
      <c r="AW83" s="181"/>
      <c r="AX83" s="181"/>
      <c r="AY83" s="181"/>
      <c r="AZ83" s="181"/>
      <c r="BA83" s="181"/>
      <c r="BB83" s="181"/>
      <c r="BC83" s="181"/>
      <c r="BD83" s="181"/>
      <c r="BE83" s="181"/>
      <c r="BF83" s="181"/>
      <c r="BG83" s="181"/>
      <c r="BH83" s="181"/>
      <c r="BI83" s="182"/>
    </row>
    <row r="84" spans="2:61" ht="15" customHeight="1">
      <c r="B84" s="180"/>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c r="BB84" s="181"/>
      <c r="BC84" s="181"/>
      <c r="BD84" s="181"/>
      <c r="BE84" s="181"/>
      <c r="BF84" s="181"/>
      <c r="BG84" s="181"/>
      <c r="BH84" s="181"/>
      <c r="BI84" s="182"/>
    </row>
    <row r="85" spans="2:61" ht="15" customHeight="1">
      <c r="B85" s="180"/>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E85" s="181"/>
      <c r="AF85" s="181"/>
      <c r="AG85" s="181"/>
      <c r="AH85" s="181"/>
      <c r="AI85" s="181"/>
      <c r="AJ85" s="181"/>
      <c r="AK85" s="181"/>
      <c r="AL85" s="181"/>
      <c r="AM85" s="181"/>
      <c r="AN85" s="181"/>
      <c r="AO85" s="181"/>
      <c r="AP85" s="181"/>
      <c r="AQ85" s="181"/>
      <c r="AR85" s="181"/>
      <c r="AS85" s="181"/>
      <c r="AT85" s="181"/>
      <c r="AU85" s="181"/>
      <c r="AV85" s="181"/>
      <c r="AW85" s="181"/>
      <c r="AX85" s="181"/>
      <c r="AY85" s="181"/>
      <c r="AZ85" s="181"/>
      <c r="BA85" s="181"/>
      <c r="BB85" s="181"/>
      <c r="BC85" s="181"/>
      <c r="BD85" s="181"/>
      <c r="BE85" s="181"/>
      <c r="BF85" s="181"/>
      <c r="BG85" s="181"/>
      <c r="BH85" s="181"/>
      <c r="BI85" s="182"/>
    </row>
    <row r="86" spans="2:61" ht="15" customHeight="1">
      <c r="B86" s="180"/>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c r="AB86" s="181"/>
      <c r="AC86" s="181"/>
      <c r="AD86" s="181"/>
      <c r="AE86" s="181"/>
      <c r="AF86" s="181"/>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1"/>
      <c r="BD86" s="181"/>
      <c r="BE86" s="181"/>
      <c r="BF86" s="181"/>
      <c r="BG86" s="181"/>
      <c r="BH86" s="181"/>
      <c r="BI86" s="182"/>
    </row>
    <row r="87" spans="2:61" ht="15" customHeight="1">
      <c r="B87" s="180"/>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c r="AQ87" s="181"/>
      <c r="AR87" s="181"/>
      <c r="AS87" s="181"/>
      <c r="AT87" s="181"/>
      <c r="AU87" s="181"/>
      <c r="AV87" s="181"/>
      <c r="AW87" s="181"/>
      <c r="AX87" s="181"/>
      <c r="AY87" s="181"/>
      <c r="AZ87" s="181"/>
      <c r="BA87" s="181"/>
      <c r="BB87" s="181"/>
      <c r="BC87" s="181"/>
      <c r="BD87" s="181"/>
      <c r="BE87" s="181"/>
      <c r="BF87" s="181"/>
      <c r="BG87" s="181"/>
      <c r="BH87" s="181"/>
      <c r="BI87" s="182"/>
    </row>
    <row r="88" spans="2:61" ht="15" customHeight="1">
      <c r="B88" s="180"/>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2"/>
    </row>
    <row r="89" spans="2:61" ht="15" customHeight="1">
      <c r="B89" s="180"/>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c r="AB89" s="181"/>
      <c r="AC89" s="181"/>
      <c r="AD89" s="181"/>
      <c r="AE89" s="181"/>
      <c r="AF89" s="181"/>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2"/>
    </row>
    <row r="90" spans="2:61" ht="15" customHeight="1">
      <c r="B90" s="142"/>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4"/>
    </row>
    <row r="91" spans="2:61" ht="10" customHeight="1">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row>
    <row r="92" spans="2:61" ht="20">
      <c r="B92" s="114" t="s">
        <v>1669</v>
      </c>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5"/>
      <c r="BD92" s="115"/>
      <c r="BE92" s="115"/>
      <c r="BF92" s="115"/>
      <c r="BG92" s="115"/>
      <c r="BH92" s="115"/>
      <c r="BI92" s="116"/>
    </row>
    <row r="93" spans="2:61">
      <c r="B93" s="180" t="s">
        <v>1670</v>
      </c>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1"/>
      <c r="AR93" s="181"/>
      <c r="AS93" s="181"/>
      <c r="AT93" s="181"/>
      <c r="AU93" s="181"/>
      <c r="AV93" s="181"/>
      <c r="AW93" s="181"/>
      <c r="AX93" s="181"/>
      <c r="AY93" s="181"/>
      <c r="AZ93" s="181"/>
      <c r="BA93" s="181"/>
      <c r="BB93" s="181"/>
      <c r="BC93" s="181"/>
      <c r="BD93" s="181"/>
      <c r="BE93" s="181"/>
      <c r="BF93" s="181"/>
      <c r="BG93" s="181"/>
      <c r="BH93" s="181"/>
      <c r="BI93" s="182"/>
    </row>
    <row r="94" spans="2:61">
      <c r="B94" s="180"/>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2"/>
    </row>
    <row r="95" spans="2:61">
      <c r="B95" s="180"/>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1"/>
      <c r="BD95" s="181"/>
      <c r="BE95" s="181"/>
      <c r="BF95" s="181"/>
      <c r="BG95" s="181"/>
      <c r="BH95" s="181"/>
      <c r="BI95" s="182"/>
    </row>
    <row r="96" spans="2:61">
      <c r="B96" s="180"/>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c r="AB96" s="181"/>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2"/>
    </row>
    <row r="97" spans="2:61">
      <c r="B97" s="180"/>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c r="AB97" s="181"/>
      <c r="AC97" s="181"/>
      <c r="AD97" s="181"/>
      <c r="AE97" s="181"/>
      <c r="AF97" s="181"/>
      <c r="AG97" s="181"/>
      <c r="AH97" s="181"/>
      <c r="AI97" s="181"/>
      <c r="AJ97" s="181"/>
      <c r="AK97" s="181"/>
      <c r="AL97" s="181"/>
      <c r="AM97" s="181"/>
      <c r="AN97" s="181"/>
      <c r="AO97" s="181"/>
      <c r="AP97" s="181"/>
      <c r="AQ97" s="181"/>
      <c r="AR97" s="181"/>
      <c r="AS97" s="181"/>
      <c r="AT97" s="181"/>
      <c r="AU97" s="181"/>
      <c r="AV97" s="181"/>
      <c r="AW97" s="181"/>
      <c r="AX97" s="181"/>
      <c r="AY97" s="181"/>
      <c r="AZ97" s="181"/>
      <c r="BA97" s="181"/>
      <c r="BB97" s="181"/>
      <c r="BC97" s="181"/>
      <c r="BD97" s="181"/>
      <c r="BE97" s="181"/>
      <c r="BF97" s="181"/>
      <c r="BG97" s="181"/>
      <c r="BH97" s="181"/>
      <c r="BI97" s="182"/>
    </row>
    <row r="98" spans="2:61">
      <c r="B98" s="180"/>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c r="AB98" s="181"/>
      <c r="AC98" s="181"/>
      <c r="AD98" s="181"/>
      <c r="AE98" s="181"/>
      <c r="AF98" s="181"/>
      <c r="AG98" s="181"/>
      <c r="AH98" s="181"/>
      <c r="AI98" s="181"/>
      <c r="AJ98" s="181"/>
      <c r="AK98" s="181"/>
      <c r="AL98" s="181"/>
      <c r="AM98" s="181"/>
      <c r="AN98" s="181"/>
      <c r="AO98" s="181"/>
      <c r="AP98" s="181"/>
      <c r="AQ98" s="181"/>
      <c r="AR98" s="181"/>
      <c r="AS98" s="181"/>
      <c r="AT98" s="181"/>
      <c r="AU98" s="181"/>
      <c r="AV98" s="181"/>
      <c r="AW98" s="181"/>
      <c r="AX98" s="181"/>
      <c r="AY98" s="181"/>
      <c r="AZ98" s="181"/>
      <c r="BA98" s="181"/>
      <c r="BB98" s="181"/>
      <c r="BC98" s="181"/>
      <c r="BD98" s="181"/>
      <c r="BE98" s="181"/>
      <c r="BF98" s="181"/>
      <c r="BG98" s="181"/>
      <c r="BH98" s="181"/>
      <c r="BI98" s="182"/>
    </row>
    <row r="99" spans="2:61">
      <c r="B99" s="180"/>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181"/>
      <c r="BA99" s="181"/>
      <c r="BB99" s="181"/>
      <c r="BC99" s="181"/>
      <c r="BD99" s="181"/>
      <c r="BE99" s="181"/>
      <c r="BF99" s="181"/>
      <c r="BG99" s="181"/>
      <c r="BH99" s="181"/>
      <c r="BI99" s="182"/>
    </row>
    <row r="100" spans="2:61">
      <c r="B100" s="180"/>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c r="AB100" s="181"/>
      <c r="AC100" s="181"/>
      <c r="AD100" s="181"/>
      <c r="AE100" s="181"/>
      <c r="AF100" s="181"/>
      <c r="AG100" s="181"/>
      <c r="AH100" s="181"/>
      <c r="AI100" s="181"/>
      <c r="AJ100" s="181"/>
      <c r="AK100" s="181"/>
      <c r="AL100" s="181"/>
      <c r="AM100" s="181"/>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2"/>
    </row>
    <row r="101" spans="2:61">
      <c r="B101" s="180"/>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2"/>
    </row>
    <row r="102" spans="2:61">
      <c r="B102" s="180"/>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c r="AB102" s="181"/>
      <c r="AC102" s="181"/>
      <c r="AD102" s="181"/>
      <c r="AE102" s="181"/>
      <c r="AF102" s="181"/>
      <c r="AG102" s="181"/>
      <c r="AH102" s="181"/>
      <c r="AI102" s="181"/>
      <c r="AJ102" s="181"/>
      <c r="AK102" s="181"/>
      <c r="AL102" s="181"/>
      <c r="AM102" s="181"/>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2"/>
    </row>
    <row r="103" spans="2:61">
      <c r="B103" s="180"/>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1"/>
      <c r="AW103" s="181"/>
      <c r="AX103" s="181"/>
      <c r="AY103" s="181"/>
      <c r="AZ103" s="181"/>
      <c r="BA103" s="181"/>
      <c r="BB103" s="181"/>
      <c r="BC103" s="181"/>
      <c r="BD103" s="181"/>
      <c r="BE103" s="181"/>
      <c r="BF103" s="181"/>
      <c r="BG103" s="181"/>
      <c r="BH103" s="181"/>
      <c r="BI103" s="182"/>
    </row>
    <row r="104" spans="2:61">
      <c r="B104" s="180"/>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1"/>
      <c r="BE104" s="181"/>
      <c r="BF104" s="181"/>
      <c r="BG104" s="181"/>
      <c r="BH104" s="181"/>
      <c r="BI104" s="182"/>
    </row>
    <row r="105" spans="2:61">
      <c r="B105" s="142"/>
      <c r="C105" s="143"/>
      <c r="D105" s="143"/>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c r="AJ105" s="143"/>
      <c r="AK105" s="143"/>
      <c r="AL105" s="143"/>
      <c r="AM105" s="143"/>
      <c r="AN105" s="143"/>
      <c r="AO105" s="143"/>
      <c r="AP105" s="143"/>
      <c r="AQ105" s="143"/>
      <c r="AR105" s="143"/>
      <c r="AS105" s="143"/>
      <c r="AT105" s="143"/>
      <c r="AU105" s="143"/>
      <c r="AV105" s="143"/>
      <c r="AW105" s="143"/>
      <c r="AX105" s="143"/>
      <c r="AY105" s="143"/>
      <c r="AZ105" s="143"/>
      <c r="BA105" s="143"/>
      <c r="BB105" s="143"/>
      <c r="BC105" s="143"/>
      <c r="BD105" s="143"/>
      <c r="BE105" s="143"/>
      <c r="BF105" s="143"/>
      <c r="BG105" s="143"/>
      <c r="BH105" s="143"/>
      <c r="BI105" s="144"/>
    </row>
    <row r="107" spans="2:61" ht="17">
      <c r="B107" s="58" t="s">
        <v>839</v>
      </c>
      <c r="AR107" s="32"/>
      <c r="AS107" s="32" t="s">
        <v>1671</v>
      </c>
      <c r="AT107" s="32"/>
      <c r="AU107" s="32"/>
      <c r="AV107" s="32"/>
      <c r="AW107" s="32"/>
      <c r="AX107" s="32"/>
      <c r="AY107" s="32"/>
      <c r="AZ107" s="32"/>
      <c r="BA107" s="32"/>
      <c r="BB107" s="32"/>
      <c r="BC107" s="32"/>
      <c r="BD107" s="32"/>
      <c r="BE107" s="32"/>
      <c r="BF107" s="32"/>
      <c r="BG107" s="32"/>
      <c r="BH107" s="32"/>
      <c r="BI107" s="32"/>
    </row>
    <row r="108" spans="2:61" ht="17">
      <c r="B108" s="32" t="s">
        <v>826</v>
      </c>
      <c r="AR108" s="32"/>
      <c r="AS108" s="32" t="s">
        <v>824</v>
      </c>
      <c r="AT108" s="32"/>
      <c r="AU108" s="32"/>
      <c r="AV108" s="32"/>
      <c r="AW108" s="32"/>
      <c r="AX108" s="32"/>
      <c r="AY108" s="32"/>
      <c r="AZ108" s="32"/>
      <c r="BA108" s="32"/>
      <c r="BB108" s="32"/>
      <c r="BC108" s="32"/>
      <c r="BD108" s="32"/>
      <c r="BE108" s="32"/>
      <c r="BF108" s="32"/>
      <c r="BG108" s="32"/>
      <c r="BH108" s="32"/>
      <c r="BI108" s="32"/>
    </row>
    <row r="109" spans="2:61" ht="17">
      <c r="B109" s="32" t="s">
        <v>827</v>
      </c>
      <c r="C109" s="32"/>
      <c r="D109" s="32"/>
      <c r="E109" s="32"/>
      <c r="F109" s="32"/>
      <c r="G109" s="32"/>
      <c r="H109" s="32"/>
      <c r="I109" s="32"/>
      <c r="J109" s="32"/>
      <c r="K109" s="32"/>
      <c r="L109" s="32"/>
      <c r="M109" s="32"/>
      <c r="N109" s="32"/>
      <c r="O109" s="32"/>
      <c r="P109" s="32"/>
      <c r="Q109" s="32"/>
      <c r="R109" s="32"/>
      <c r="S109" s="32"/>
      <c r="T109" s="32"/>
      <c r="U109" s="32"/>
      <c r="V109" s="32"/>
      <c r="W109" s="32"/>
      <c r="X109" s="32"/>
      <c r="AR109" s="32"/>
      <c r="AS109" s="32"/>
      <c r="AT109" s="32"/>
      <c r="AU109" s="32"/>
      <c r="AV109" s="32"/>
      <c r="AW109" s="32"/>
      <c r="AX109" s="32"/>
      <c r="AY109" s="32"/>
      <c r="AZ109" s="32"/>
      <c r="BA109" s="32"/>
      <c r="BB109" s="32"/>
      <c r="BC109" s="32"/>
      <c r="BD109" s="32"/>
      <c r="BE109" s="32"/>
      <c r="BF109" s="32"/>
      <c r="BG109" s="32"/>
      <c r="BH109" s="32"/>
      <c r="BI109" s="32"/>
    </row>
    <row r="110" spans="2:61" ht="17">
      <c r="B110" s="32" t="s">
        <v>828</v>
      </c>
      <c r="C110" s="32"/>
      <c r="D110" s="32"/>
      <c r="E110" s="32"/>
      <c r="F110" s="32"/>
      <c r="G110" s="32"/>
      <c r="H110" s="32"/>
      <c r="I110" s="32"/>
      <c r="J110" s="32"/>
      <c r="K110" s="32"/>
      <c r="L110" s="32"/>
      <c r="M110" s="32"/>
      <c r="N110" s="32"/>
      <c r="O110" s="32"/>
      <c r="P110" s="32"/>
      <c r="Q110" s="32"/>
      <c r="R110" s="32"/>
      <c r="S110" s="32"/>
      <c r="T110" s="32"/>
      <c r="U110" s="32"/>
      <c r="V110" s="32"/>
      <c r="W110" s="32"/>
      <c r="X110" s="32"/>
      <c r="AR110" s="32"/>
      <c r="AS110" s="32"/>
      <c r="AT110" s="32"/>
      <c r="AU110" s="32"/>
      <c r="AV110" s="32"/>
      <c r="AW110" s="32"/>
      <c r="AX110" s="32"/>
      <c r="AY110" s="32"/>
      <c r="AZ110" s="32"/>
      <c r="BA110" s="32"/>
      <c r="BB110" s="32"/>
      <c r="BC110" s="32"/>
      <c r="BD110" s="32"/>
      <c r="BE110" s="32"/>
      <c r="BF110" s="32"/>
      <c r="BG110" s="32"/>
      <c r="BH110" s="32"/>
      <c r="BI110" s="32"/>
    </row>
    <row r="111" spans="2:61" ht="17">
      <c r="B111" s="32" t="s">
        <v>829</v>
      </c>
      <c r="C111" s="32"/>
      <c r="D111" s="32"/>
      <c r="E111" s="32"/>
      <c r="F111" s="32"/>
      <c r="G111" s="32"/>
      <c r="H111" s="32"/>
      <c r="I111" s="32"/>
      <c r="J111" s="32"/>
      <c r="K111" s="32"/>
      <c r="L111" s="32"/>
      <c r="M111" s="32"/>
      <c r="N111" s="32"/>
      <c r="O111" s="32"/>
      <c r="P111" s="32"/>
      <c r="Q111" s="32"/>
      <c r="R111" s="32"/>
      <c r="S111" s="32"/>
      <c r="T111" s="32"/>
      <c r="U111" s="32"/>
      <c r="V111" s="32"/>
      <c r="W111" s="32"/>
      <c r="X111" s="32"/>
      <c r="AR111" s="32"/>
      <c r="AS111" s="32"/>
      <c r="AT111" s="32"/>
      <c r="AU111" s="32"/>
      <c r="AV111" s="32"/>
      <c r="AW111" s="32"/>
      <c r="AX111" s="32"/>
      <c r="AY111" s="32"/>
      <c r="AZ111" s="32"/>
      <c r="BA111" s="32"/>
      <c r="BB111" s="32"/>
      <c r="BC111" s="32"/>
      <c r="BD111" s="32"/>
      <c r="BE111" s="32"/>
      <c r="BF111" s="32"/>
      <c r="BG111" s="32"/>
      <c r="BH111" s="32"/>
      <c r="BI111" s="32"/>
    </row>
    <row r="112" spans="2:61" ht="17">
      <c r="B112" s="32" t="s">
        <v>830</v>
      </c>
      <c r="C112" s="32"/>
      <c r="D112" s="32"/>
      <c r="E112" s="32"/>
      <c r="F112" s="32"/>
      <c r="G112" s="32"/>
      <c r="H112" s="32"/>
      <c r="I112" s="32"/>
      <c r="J112" s="32"/>
      <c r="K112" s="32"/>
      <c r="L112" s="32"/>
      <c r="M112" s="32"/>
      <c r="N112" s="32"/>
      <c r="O112" s="32"/>
      <c r="P112" s="32"/>
      <c r="Q112" s="32"/>
      <c r="R112" s="32"/>
      <c r="S112" s="32"/>
      <c r="T112" s="32"/>
      <c r="U112" s="32"/>
      <c r="V112" s="32"/>
      <c r="W112" s="32"/>
      <c r="X112" s="32"/>
    </row>
    <row r="113" spans="2:24" ht="17">
      <c r="B113" s="32" t="s">
        <v>831</v>
      </c>
      <c r="C113" s="32"/>
      <c r="D113" s="32"/>
      <c r="E113" s="32"/>
      <c r="F113" s="32"/>
      <c r="G113" s="32"/>
      <c r="H113" s="32"/>
      <c r="I113" s="32"/>
      <c r="J113" s="32"/>
      <c r="K113" s="32"/>
      <c r="L113" s="32"/>
      <c r="M113" s="32"/>
      <c r="N113" s="32"/>
      <c r="O113" s="32"/>
      <c r="P113" s="32"/>
      <c r="Q113" s="32"/>
      <c r="R113" s="32"/>
      <c r="S113" s="32"/>
      <c r="T113" s="32"/>
      <c r="U113" s="32"/>
      <c r="V113" s="32"/>
      <c r="W113" s="32"/>
      <c r="X113" s="32"/>
    </row>
    <row r="114" spans="2:24" ht="17">
      <c r="B114" s="32" t="s">
        <v>832</v>
      </c>
      <c r="C114" s="32"/>
      <c r="D114" s="32"/>
      <c r="E114" s="32"/>
      <c r="F114" s="32"/>
      <c r="G114" s="32"/>
      <c r="H114" s="32"/>
      <c r="I114" s="32"/>
      <c r="J114" s="32"/>
      <c r="K114" s="32"/>
      <c r="L114" s="32"/>
      <c r="M114" s="32"/>
      <c r="N114" s="32"/>
      <c r="O114" s="32"/>
      <c r="P114" s="32"/>
      <c r="Q114" s="32"/>
      <c r="R114" s="32"/>
      <c r="S114" s="32"/>
      <c r="T114" s="32"/>
      <c r="U114" s="32"/>
      <c r="V114" s="32"/>
      <c r="W114" s="32"/>
      <c r="X114" s="32"/>
    </row>
    <row r="115" spans="2:24" ht="17">
      <c r="B115" s="32" t="s">
        <v>833</v>
      </c>
      <c r="C115" s="32"/>
      <c r="D115" s="32"/>
      <c r="E115" s="32"/>
      <c r="F115" s="32"/>
      <c r="G115" s="32"/>
      <c r="H115" s="32"/>
      <c r="I115" s="32"/>
      <c r="J115" s="32"/>
      <c r="K115" s="32"/>
      <c r="L115" s="32"/>
      <c r="M115" s="32"/>
      <c r="N115" s="32"/>
      <c r="O115" s="32"/>
      <c r="P115" s="32"/>
      <c r="Q115" s="32"/>
      <c r="R115" s="32"/>
      <c r="S115" s="32"/>
      <c r="T115" s="32"/>
      <c r="U115" s="32"/>
      <c r="V115" s="32"/>
      <c r="W115" s="32"/>
      <c r="X115" s="32"/>
    </row>
    <row r="116" spans="2:24" ht="21">
      <c r="B116" s="32" t="s">
        <v>841</v>
      </c>
      <c r="C116" s="32"/>
      <c r="D116" s="32"/>
      <c r="E116" s="32"/>
      <c r="F116" s="32"/>
      <c r="G116" s="32"/>
      <c r="H116" s="32"/>
      <c r="I116" s="32"/>
      <c r="J116" s="32"/>
      <c r="K116" s="32"/>
      <c r="L116" s="32"/>
      <c r="M116" s="32"/>
      <c r="N116" s="32"/>
      <c r="O116" s="32"/>
      <c r="P116" s="32"/>
      <c r="Q116" s="32"/>
      <c r="R116" s="32"/>
      <c r="S116" s="32"/>
      <c r="T116" s="32"/>
      <c r="U116" s="32"/>
      <c r="V116" s="32"/>
      <c r="W116" s="32"/>
      <c r="X116" s="32"/>
    </row>
    <row r="117" spans="2:24" ht="17">
      <c r="B117" s="32" t="s">
        <v>834</v>
      </c>
      <c r="C117" s="32"/>
      <c r="D117" s="32"/>
      <c r="E117" s="32"/>
      <c r="F117" s="32"/>
      <c r="G117" s="32"/>
      <c r="H117" s="32"/>
      <c r="I117" s="32"/>
      <c r="J117" s="32"/>
      <c r="K117" s="32"/>
      <c r="L117" s="32"/>
      <c r="M117" s="32"/>
      <c r="N117" s="32"/>
      <c r="O117" s="32"/>
      <c r="P117" s="32"/>
      <c r="Q117" s="32"/>
      <c r="R117" s="32"/>
      <c r="S117" s="32"/>
      <c r="T117" s="32"/>
      <c r="U117" s="32"/>
      <c r="V117" s="32"/>
      <c r="W117" s="32"/>
      <c r="X117" s="32"/>
    </row>
    <row r="118" spans="2:24" ht="17">
      <c r="B118" s="32" t="s">
        <v>835</v>
      </c>
      <c r="C118" s="32"/>
      <c r="D118" s="32"/>
      <c r="E118" s="32"/>
      <c r="F118" s="32"/>
      <c r="G118" s="32"/>
      <c r="H118" s="32"/>
      <c r="I118" s="32"/>
      <c r="J118" s="32"/>
      <c r="K118" s="32"/>
      <c r="L118" s="32"/>
      <c r="M118" s="32"/>
      <c r="N118" s="32"/>
      <c r="O118" s="32"/>
      <c r="P118" s="32"/>
      <c r="Q118" s="32"/>
      <c r="R118" s="32"/>
      <c r="S118" s="32"/>
      <c r="T118" s="32"/>
      <c r="U118" s="32"/>
      <c r="V118" s="32"/>
      <c r="W118" s="32"/>
      <c r="X118" s="32"/>
    </row>
    <row r="119" spans="2:24" ht="17">
      <c r="B119" s="32" t="s">
        <v>836</v>
      </c>
      <c r="C119" s="32"/>
      <c r="D119" s="32"/>
      <c r="E119" s="32"/>
      <c r="F119" s="32"/>
      <c r="G119" s="32"/>
      <c r="H119" s="32"/>
      <c r="I119" s="32"/>
      <c r="J119" s="32"/>
      <c r="K119" s="32"/>
      <c r="L119" s="32"/>
      <c r="M119" s="32"/>
      <c r="N119" s="32"/>
      <c r="O119" s="32"/>
      <c r="P119" s="32"/>
      <c r="Q119" s="32"/>
      <c r="R119" s="32"/>
      <c r="S119" s="32"/>
      <c r="T119" s="32"/>
      <c r="U119" s="32"/>
      <c r="V119" s="32"/>
      <c r="W119" s="32"/>
      <c r="X119" s="32"/>
    </row>
    <row r="120" spans="2:24" ht="17">
      <c r="B120" s="32" t="s">
        <v>837</v>
      </c>
      <c r="C120" s="32"/>
      <c r="D120" s="32"/>
      <c r="E120" s="32"/>
      <c r="F120" s="32"/>
      <c r="G120" s="32"/>
      <c r="H120" s="32"/>
      <c r="I120" s="32"/>
      <c r="J120" s="32"/>
      <c r="K120" s="32"/>
      <c r="L120" s="32"/>
      <c r="M120" s="32"/>
      <c r="N120" s="32"/>
      <c r="O120" s="32"/>
      <c r="P120" s="32"/>
      <c r="Q120" s="32"/>
      <c r="R120" s="32"/>
      <c r="S120" s="32"/>
      <c r="T120" s="32"/>
      <c r="U120" s="32"/>
      <c r="V120" s="32"/>
      <c r="W120" s="32"/>
      <c r="X120" s="32"/>
    </row>
    <row r="121" spans="2:24" ht="17">
      <c r="B121" s="32" t="s">
        <v>838</v>
      </c>
      <c r="C121" s="32"/>
      <c r="D121" s="32"/>
      <c r="E121" s="32"/>
      <c r="F121" s="32"/>
      <c r="G121" s="32"/>
      <c r="H121" s="32"/>
      <c r="I121" s="32"/>
      <c r="J121" s="32"/>
      <c r="K121" s="32"/>
      <c r="L121" s="32"/>
      <c r="M121" s="32"/>
      <c r="N121" s="32"/>
      <c r="O121" s="32"/>
      <c r="P121" s="32"/>
      <c r="Q121" s="32"/>
      <c r="R121" s="32"/>
      <c r="S121" s="32"/>
      <c r="T121" s="32"/>
      <c r="U121" s="32"/>
      <c r="V121" s="32"/>
      <c r="W121" s="32"/>
      <c r="X121" s="32"/>
    </row>
    <row r="122" spans="2:24" ht="17">
      <c r="B122" s="32"/>
      <c r="C122" s="32"/>
      <c r="D122" s="32"/>
      <c r="E122" s="32"/>
      <c r="F122" s="32"/>
      <c r="G122" s="32"/>
      <c r="H122" s="32"/>
      <c r="I122" s="32"/>
      <c r="J122" s="32"/>
      <c r="K122" s="32"/>
      <c r="L122" s="32"/>
      <c r="M122" s="32"/>
      <c r="N122" s="32"/>
      <c r="O122" s="32"/>
      <c r="P122" s="32"/>
      <c r="Q122" s="32"/>
      <c r="R122" s="32"/>
      <c r="S122" s="32"/>
      <c r="T122" s="32"/>
      <c r="U122" s="32"/>
      <c r="V122" s="32"/>
      <c r="W122" s="32"/>
      <c r="X122" s="32"/>
    </row>
    <row r="123" spans="2:24" ht="21">
      <c r="B123" s="32" t="s">
        <v>856</v>
      </c>
      <c r="C123" s="32"/>
      <c r="D123" s="32"/>
      <c r="E123" s="32"/>
      <c r="F123" s="32"/>
      <c r="G123" s="32"/>
      <c r="H123" s="32"/>
      <c r="I123" s="32"/>
      <c r="J123" s="32"/>
      <c r="K123" s="32"/>
      <c r="L123" s="32"/>
      <c r="M123" s="32"/>
      <c r="N123" s="32"/>
      <c r="O123" s="32"/>
      <c r="P123" s="32"/>
      <c r="Q123" s="32"/>
      <c r="R123" s="32"/>
      <c r="S123" s="32"/>
      <c r="T123" s="32"/>
      <c r="U123" s="32"/>
      <c r="V123" s="32"/>
      <c r="W123" s="32"/>
      <c r="X123" s="32"/>
    </row>
    <row r="130" spans="2:24" ht="17">
      <c r="B130" s="32"/>
      <c r="C130" s="32"/>
      <c r="D130" s="32"/>
      <c r="E130" s="32"/>
      <c r="F130" s="32"/>
      <c r="G130" s="32"/>
      <c r="H130" s="32"/>
      <c r="I130" s="32"/>
      <c r="J130" s="32"/>
      <c r="K130" s="32"/>
      <c r="L130" s="32"/>
      <c r="M130" s="32"/>
      <c r="N130" s="32"/>
      <c r="O130" s="32"/>
      <c r="P130" s="32"/>
      <c r="Q130" s="32"/>
      <c r="R130" s="32"/>
      <c r="S130" s="32"/>
      <c r="T130" s="32"/>
      <c r="U130" s="32"/>
      <c r="V130" s="32"/>
      <c r="W130" s="32"/>
      <c r="X130" s="32"/>
    </row>
    <row r="131" spans="2:24" ht="17">
      <c r="B131" s="32"/>
      <c r="C131" s="32"/>
      <c r="D131" s="32"/>
      <c r="E131" s="32"/>
      <c r="F131" s="32"/>
      <c r="G131" s="32"/>
      <c r="H131" s="32"/>
      <c r="I131" s="32"/>
      <c r="J131" s="32"/>
      <c r="K131" s="32"/>
      <c r="L131" s="32"/>
      <c r="M131" s="32"/>
      <c r="N131" s="32"/>
      <c r="O131" s="32"/>
      <c r="P131" s="32"/>
      <c r="Q131" s="32"/>
      <c r="R131" s="32"/>
      <c r="S131" s="32"/>
      <c r="T131" s="32"/>
      <c r="U131" s="32"/>
      <c r="V131" s="32"/>
      <c r="W131" s="32"/>
      <c r="X131" s="32"/>
    </row>
  </sheetData>
  <sheetProtection algorithmName="SHA-512" hashValue="QaMUDkkflwAtcGVVdUrfJUMnNVurXNTD4NjAlqm4kBBthViPle+h8dkxR6M0Ggz8LI7eyjODKQAR6vU9Z2osjQ==" saltValue="YiWrUMTrJoJZO8RBiAR6cw==" spinCount="100000" sheet="1" selectLockedCells="1"/>
  <mergeCells count="88">
    <mergeCell ref="B15:E16"/>
    <mergeCell ref="B29:E30"/>
    <mergeCell ref="F29:BI30"/>
    <mergeCell ref="B92:BI92"/>
    <mergeCell ref="AJ2:AK2"/>
    <mergeCell ref="AG2:AH2"/>
    <mergeCell ref="AJ9:AN9"/>
    <mergeCell ref="S79:AG79"/>
    <mergeCell ref="AH79:AI79"/>
    <mergeCell ref="S80:AG80"/>
    <mergeCell ref="AH80:AI80"/>
    <mergeCell ref="AL79:BI79"/>
    <mergeCell ref="AL80:BI80"/>
    <mergeCell ref="S74:AG74"/>
    <mergeCell ref="AH74:AI74"/>
    <mergeCell ref="S78:AG78"/>
    <mergeCell ref="AH78:AI78"/>
    <mergeCell ref="AL74:BI74"/>
    <mergeCell ref="AL78:BI78"/>
    <mergeCell ref="S72:AG72"/>
    <mergeCell ref="AH72:AI72"/>
    <mergeCell ref="S73:AG73"/>
    <mergeCell ref="AH73:AI73"/>
    <mergeCell ref="AL72:BI72"/>
    <mergeCell ref="AL73:BI73"/>
    <mergeCell ref="B61:BI61"/>
    <mergeCell ref="B62:BI62"/>
    <mergeCell ref="AG33:BI33"/>
    <mergeCell ref="B57:BI57"/>
    <mergeCell ref="B58:BI58"/>
    <mergeCell ref="B59:BI59"/>
    <mergeCell ref="B60:BI60"/>
    <mergeCell ref="B55:BI55"/>
    <mergeCell ref="B56:BI56"/>
    <mergeCell ref="AG35:BI39"/>
    <mergeCell ref="AG41:BI49"/>
    <mergeCell ref="AG34:BI34"/>
    <mergeCell ref="B32:AF32"/>
    <mergeCell ref="AG32:BI32"/>
    <mergeCell ref="B26:E26"/>
    <mergeCell ref="B27:E27"/>
    <mergeCell ref="B28:E28"/>
    <mergeCell ref="AO16:BA16"/>
    <mergeCell ref="AG40:BI40"/>
    <mergeCell ref="F15:AN16"/>
    <mergeCell ref="B11:AN11"/>
    <mergeCell ref="S71:BI71"/>
    <mergeCell ref="B71:R71"/>
    <mergeCell ref="F26:W26"/>
    <mergeCell ref="F27:W27"/>
    <mergeCell ref="F28:W28"/>
    <mergeCell ref="X26:BI26"/>
    <mergeCell ref="X27:BI27"/>
    <mergeCell ref="X28:BI28"/>
    <mergeCell ref="B12:E12"/>
    <mergeCell ref="B25:W25"/>
    <mergeCell ref="X25:BI25"/>
    <mergeCell ref="B17:BI17"/>
    <mergeCell ref="B5:M5"/>
    <mergeCell ref="B13:E13"/>
    <mergeCell ref="F14:AN14"/>
    <mergeCell ref="F12:AN12"/>
    <mergeCell ref="B14:E14"/>
    <mergeCell ref="F13:AN13"/>
    <mergeCell ref="B7:M7"/>
    <mergeCell ref="N5:AN5"/>
    <mergeCell ref="B9:E9"/>
    <mergeCell ref="F9:M9"/>
    <mergeCell ref="N9:Q9"/>
    <mergeCell ref="R9:U9"/>
    <mergeCell ref="V9:AI9"/>
    <mergeCell ref="N7:O7"/>
    <mergeCell ref="B93:BI105"/>
    <mergeCell ref="B63:BI63"/>
    <mergeCell ref="B64:BI70"/>
    <mergeCell ref="B18:BI24"/>
    <mergeCell ref="B82:BI90"/>
    <mergeCell ref="B72:R80"/>
    <mergeCell ref="S75:AG75"/>
    <mergeCell ref="S76:AG76"/>
    <mergeCell ref="S77:AG77"/>
    <mergeCell ref="AL75:BI75"/>
    <mergeCell ref="AL76:BI76"/>
    <mergeCell ref="AL77:BI77"/>
    <mergeCell ref="AH75:AI75"/>
    <mergeCell ref="AH76:AI76"/>
    <mergeCell ref="AH77:AI77"/>
    <mergeCell ref="B81:BI81"/>
  </mergeCells>
  <phoneticPr fontId="5"/>
  <conditionalFormatting sqref="C33 C35:C45 R35:R45">
    <cfRule type="cellIs" dxfId="3" priority="3" stopIfTrue="1" operator="equal">
      <formula>"○"</formula>
    </cfRule>
    <cfRule type="cellIs" dxfId="2" priority="4" stopIfTrue="1" operator="equal">
      <formula>"△"</formula>
    </cfRule>
  </conditionalFormatting>
  <conditionalFormatting sqref="C47:C48">
    <cfRule type="cellIs" dxfId="1" priority="1" stopIfTrue="1" operator="equal">
      <formula>"○"</formula>
    </cfRule>
    <cfRule type="cellIs" dxfId="0" priority="2" stopIfTrue="1" operator="equal">
      <formula>"△"</formula>
    </cfRule>
  </conditionalFormatting>
  <dataValidations count="2">
    <dataValidation allowBlank="1" sqref="T37:V44 E46:P53 C46:D46 W35:AD44 S35:S45 Q49:V53 Q45:AD48 AE35:AE53 D47:D53 Q35:Q44 D35:P45 B53 C49:C52 B3" xr:uid="{AF34F999-8F14-4044-AA66-189BF99013C9}"/>
    <dataValidation type="list" allowBlank="1" showInputMessage="1" showErrorMessage="1" sqref="C33 R35:R45 C47:C48 C35:C45" xr:uid="{10A87238-EC1C-0546-BBBD-2BAD6A5ECB39}">
      <formula1>" ,○,△"</formula1>
    </dataValidation>
  </dataValidations>
  <pageMargins left="0.25" right="0.25" top="0.75" bottom="0.75" header="0.3" footer="0.3"/>
  <pageSetup paperSize="9" scale="62" fitToHeight="2" orientation="portrait" horizontalDpi="0" verticalDpi="0"/>
  <rowBreaks count="2" manualBreakCount="2">
    <brk id="51" max="16383" man="1"/>
    <brk id="106" max="16383" man="1"/>
  </rowBreaks>
  <ignoredErrors>
    <ignoredError sqref="B12:E14 B26:E28" numberStoredAsText="1"/>
  </ignoredErrors>
  <drawing r:id="rId1"/>
  <legacyDrawing r:id="rId2"/>
  <extLst>
    <ext xmlns:x14="http://schemas.microsoft.com/office/spreadsheetml/2009/9/main" uri="{CCE6A557-97BC-4b89-ADB6-D9C93CAAB3DF}">
      <x14:dataValidations xmlns:xm="http://schemas.microsoft.com/office/excel/2006/main" count="9">
        <x14:dataValidation type="list" allowBlank="1" xr:uid="{0E72DC8B-3471-D841-AC71-7CBAC1371C64}">
          <x14:formula1>
            <xm:f>プリキュアデータマスタ!$B$4:$B$26</xm:f>
          </x14:formula1>
          <xm:sqref>F26:F28 D33</xm:sqref>
        </x14:dataValidation>
        <x14:dataValidation type="list" allowBlank="1" showInputMessage="1" showErrorMessage="1" xr:uid="{A4A6E087-ACBD-0747-9B9A-3E5D0D767E89}">
          <x14:formula1>
            <xm:f>選択肢マスタ!$D$2:$D$4</xm:f>
          </x14:formula1>
          <xm:sqref>AJ9</xm:sqref>
        </x14:dataValidation>
        <x14:dataValidation type="list" allowBlank="1" showInputMessage="1" showErrorMessage="1" xr:uid="{56540A22-4AC1-2B43-9855-4006CB543FC5}">
          <x14:formula1>
            <xm:f>選択肢マスタ!$E$2:$E$4</xm:f>
          </x14:formula1>
          <xm:sqref>R9</xm:sqref>
        </x14:dataValidation>
        <x14:dataValidation type="list" allowBlank="1" showInputMessage="1" showErrorMessage="1" xr:uid="{6ED3BDB5-8335-DB4A-A66B-F42BD7B3F229}">
          <x14:formula1>
            <xm:f>選択肢マスタ!$A$2:$A$18</xm:f>
          </x14:formula1>
          <xm:sqref>F9</xm:sqref>
        </x14:dataValidation>
        <x14:dataValidation type="list" allowBlank="1" showInputMessage="1" showErrorMessage="1" xr:uid="{80E51637-033E-9F40-9E7F-B787F7DE544F}">
          <x14:formula1>
            <xm:f>プリキュア名マスタ!$C$3:$C$53</xm:f>
          </x14:formula1>
          <xm:sqref>AH72:AH80</xm:sqref>
        </x14:dataValidation>
        <x14:dataValidation type="list" allowBlank="1" showInputMessage="1" showErrorMessage="1" xr:uid="{71E053E5-AD7B-8D47-A566-D4FF6C63C271}">
          <x14:formula1>
            <xm:f>プリキュアデータマスタ!$B$4:$B$26</xm:f>
          </x14:formula1>
          <xm:sqref>AG33 S72:AG80</xm:sqref>
        </x14:dataValidation>
        <x14:dataValidation type="list" allowBlank="1" xr:uid="{C01DDC31-5B4F-0B4E-A524-AD37D5ACE139}">
          <x14:formula1>
            <xm:f>プリキュア名マスタ!$A$3:$A$125</xm:f>
          </x14:formula1>
          <xm:sqref>F13:AN14</xm:sqref>
        </x14:dataValidation>
        <x14:dataValidation type="list" allowBlank="1" xr:uid="{6532EA69-78C8-044C-AF36-4B39CFA5826A}">
          <x14:formula1>
            <xm:f>プリキュア名マスタ!$A$3:$A$194</xm:f>
          </x14:formula1>
          <xm:sqref>F12:AN12</xm:sqref>
        </x14:dataValidation>
        <x14:dataValidation type="list" allowBlank="1" xr:uid="{6AF3242E-45D6-A244-833A-627B8D93EC2C}">
          <x14:formula1>
            <xm:f>プリキュアデータマスタ!$P$4:$P$39</xm:f>
          </x14:formula1>
          <xm:sqref>B56:B62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Q53"/>
  <sheetViews>
    <sheetView workbookViewId="0">
      <selection activeCell="I59" sqref="I59"/>
    </sheetView>
  </sheetViews>
  <sheetFormatPr baseColWidth="10" defaultColWidth="14.3984375" defaultRowHeight="15.75" customHeight="1"/>
  <cols>
    <col min="1" max="1" width="5.19921875" customWidth="1"/>
    <col min="2" max="2" width="40.19921875" customWidth="1"/>
    <col min="3" max="3" width="14" customWidth="1"/>
    <col min="4" max="4" width="11.59765625" customWidth="1"/>
    <col min="5" max="5" width="12.3984375" customWidth="1"/>
    <col min="6" max="6" width="10.3984375" customWidth="1"/>
    <col min="7" max="7" width="4.796875" customWidth="1"/>
    <col min="8" max="8" width="5.19921875" bestFit="1" customWidth="1"/>
    <col min="9" max="9" width="43.796875" bestFit="1" customWidth="1"/>
    <col min="14" max="14" width="5.59765625" customWidth="1"/>
    <col min="15" max="15" width="4.3984375" bestFit="1" customWidth="1"/>
    <col min="16" max="16" width="102.59765625" bestFit="1" customWidth="1"/>
  </cols>
  <sheetData>
    <row r="1" spans="1:17" ht="14">
      <c r="C1" s="4"/>
      <c r="D1" s="4"/>
    </row>
    <row r="2" spans="1:17" ht="15">
      <c r="B2" s="14" t="s">
        <v>279</v>
      </c>
      <c r="I2" s="14" t="s">
        <v>280</v>
      </c>
      <c r="P2" s="17" t="s">
        <v>281</v>
      </c>
    </row>
    <row r="3" spans="1:17" ht="15">
      <c r="A3" s="1" t="s">
        <v>282</v>
      </c>
      <c r="B3" s="5" t="s">
        <v>283</v>
      </c>
      <c r="C3" s="6" t="s">
        <v>284</v>
      </c>
      <c r="D3" s="15" t="s">
        <v>285</v>
      </c>
      <c r="E3" s="15" t="s">
        <v>286</v>
      </c>
      <c r="F3" s="5" t="s">
        <v>287</v>
      </c>
      <c r="H3" s="1" t="s">
        <v>282</v>
      </c>
      <c r="I3" s="5" t="s">
        <v>283</v>
      </c>
      <c r="J3" s="6" t="s">
        <v>284</v>
      </c>
      <c r="K3" s="15" t="s">
        <v>285</v>
      </c>
      <c r="L3" s="15" t="s">
        <v>286</v>
      </c>
      <c r="M3" s="5" t="s">
        <v>287</v>
      </c>
      <c r="O3" s="1" t="s">
        <v>282</v>
      </c>
      <c r="P3" s="54" t="s">
        <v>283</v>
      </c>
      <c r="Q3" s="55" t="s">
        <v>288</v>
      </c>
    </row>
    <row r="4" spans="1:17" ht="15">
      <c r="A4" s="1">
        <v>23</v>
      </c>
      <c r="B4" s="37" t="s">
        <v>729</v>
      </c>
      <c r="C4" s="7">
        <v>2026</v>
      </c>
      <c r="D4" s="8">
        <v>46054</v>
      </c>
      <c r="E4" s="9"/>
      <c r="F4" s="7"/>
      <c r="H4">
        <v>1</v>
      </c>
      <c r="I4" s="7" t="s">
        <v>289</v>
      </c>
      <c r="J4" s="7">
        <v>2023</v>
      </c>
      <c r="K4" s="8">
        <v>45206</v>
      </c>
      <c r="L4" s="8">
        <v>45283</v>
      </c>
      <c r="M4" s="7">
        <v>12</v>
      </c>
      <c r="O4" s="13">
        <v>1</v>
      </c>
      <c r="P4" s="50" t="s">
        <v>290</v>
      </c>
      <c r="Q4" s="56">
        <v>38458</v>
      </c>
    </row>
    <row r="5" spans="1:17" ht="16">
      <c r="A5" s="1">
        <v>22</v>
      </c>
      <c r="B5" s="38" t="s">
        <v>728</v>
      </c>
      <c r="C5" s="7">
        <v>2025</v>
      </c>
      <c r="D5" s="8">
        <v>45690</v>
      </c>
      <c r="E5" s="8">
        <v>46047</v>
      </c>
      <c r="F5" s="7">
        <v>49</v>
      </c>
      <c r="H5" s="3">
        <v>2</v>
      </c>
      <c r="I5" s="7" t="s">
        <v>291</v>
      </c>
      <c r="J5" s="7">
        <v>2025</v>
      </c>
      <c r="K5" s="8">
        <v>45669</v>
      </c>
      <c r="L5" s="8">
        <v>45746</v>
      </c>
      <c r="M5" s="7">
        <v>12</v>
      </c>
      <c r="O5" s="13">
        <v>2</v>
      </c>
      <c r="P5" s="50" t="s">
        <v>292</v>
      </c>
      <c r="Q5" s="56">
        <v>38696</v>
      </c>
    </row>
    <row r="6" spans="1:17" ht="15">
      <c r="A6" s="1">
        <v>21</v>
      </c>
      <c r="B6" s="37" t="s">
        <v>727</v>
      </c>
      <c r="C6" s="7">
        <v>2024</v>
      </c>
      <c r="D6" s="8">
        <v>45326</v>
      </c>
      <c r="E6" s="8">
        <v>45683</v>
      </c>
      <c r="F6" s="7">
        <v>50</v>
      </c>
      <c r="O6" s="13">
        <v>3</v>
      </c>
      <c r="P6" s="50" t="s">
        <v>294</v>
      </c>
      <c r="Q6" s="56">
        <v>39060</v>
      </c>
    </row>
    <row r="7" spans="1:17" ht="15">
      <c r="A7" s="1">
        <v>20</v>
      </c>
      <c r="B7" s="37" t="s">
        <v>726</v>
      </c>
      <c r="C7" s="7">
        <v>2023</v>
      </c>
      <c r="D7" s="8">
        <v>44962</v>
      </c>
      <c r="E7" s="8">
        <v>45319</v>
      </c>
      <c r="F7" s="7">
        <v>50</v>
      </c>
      <c r="O7" s="13">
        <v>4</v>
      </c>
      <c r="P7" s="50" t="s">
        <v>296</v>
      </c>
      <c r="Q7" s="56">
        <v>39396</v>
      </c>
    </row>
    <row r="8" spans="1:17" ht="16">
      <c r="A8" s="1">
        <v>19</v>
      </c>
      <c r="B8" s="38" t="s">
        <v>725</v>
      </c>
      <c r="C8" s="7">
        <v>2022</v>
      </c>
      <c r="D8" s="8">
        <v>44598</v>
      </c>
      <c r="E8" s="8">
        <v>44955</v>
      </c>
      <c r="F8" s="10">
        <v>45</v>
      </c>
      <c r="O8" s="13">
        <v>5</v>
      </c>
      <c r="P8" s="50" t="s">
        <v>298</v>
      </c>
      <c r="Q8" s="56">
        <v>39760</v>
      </c>
    </row>
    <row r="9" spans="1:17" ht="15">
      <c r="A9" s="1">
        <v>18</v>
      </c>
      <c r="B9" s="37" t="s">
        <v>724</v>
      </c>
      <c r="C9" s="7">
        <v>2021</v>
      </c>
      <c r="D9" s="8">
        <v>44255</v>
      </c>
      <c r="E9" s="8">
        <v>44591</v>
      </c>
      <c r="F9" s="10">
        <v>46</v>
      </c>
      <c r="O9" s="13">
        <v>5</v>
      </c>
      <c r="P9" s="51" t="s">
        <v>708</v>
      </c>
      <c r="Q9" s="56">
        <v>39760</v>
      </c>
    </row>
    <row r="10" spans="1:17" ht="16">
      <c r="A10" s="1">
        <v>17</v>
      </c>
      <c r="B10" s="38" t="s">
        <v>723</v>
      </c>
      <c r="C10" s="7">
        <v>2020</v>
      </c>
      <c r="D10" s="8">
        <v>43863</v>
      </c>
      <c r="E10" s="8">
        <v>44248</v>
      </c>
      <c r="F10" s="10">
        <v>45</v>
      </c>
      <c r="O10" s="13">
        <v>6</v>
      </c>
      <c r="P10" s="50" t="s">
        <v>300</v>
      </c>
      <c r="Q10" s="56">
        <v>39892</v>
      </c>
    </row>
    <row r="11" spans="1:17" ht="16">
      <c r="A11" s="1">
        <v>16</v>
      </c>
      <c r="B11" s="38" t="s">
        <v>722</v>
      </c>
      <c r="C11" s="7">
        <v>2019</v>
      </c>
      <c r="D11" s="8">
        <v>43499</v>
      </c>
      <c r="E11" s="8">
        <v>43856</v>
      </c>
      <c r="F11" s="10">
        <v>49</v>
      </c>
      <c r="O11" s="13">
        <v>7</v>
      </c>
      <c r="P11" s="50" t="s">
        <v>302</v>
      </c>
      <c r="Q11" s="56">
        <v>40117</v>
      </c>
    </row>
    <row r="12" spans="1:17" ht="14">
      <c r="A12" s="1">
        <v>15</v>
      </c>
      <c r="B12" s="7" t="s">
        <v>63</v>
      </c>
      <c r="C12" s="7">
        <v>2018</v>
      </c>
      <c r="D12" s="8">
        <v>43135</v>
      </c>
      <c r="E12" s="8">
        <v>43492</v>
      </c>
      <c r="F12" s="10">
        <v>49</v>
      </c>
      <c r="O12" s="13">
        <v>8</v>
      </c>
      <c r="P12" s="50" t="s">
        <v>303</v>
      </c>
      <c r="Q12" s="56">
        <v>40257</v>
      </c>
    </row>
    <row r="13" spans="1:17" ht="16">
      <c r="A13" s="1">
        <v>14</v>
      </c>
      <c r="B13" s="38" t="s">
        <v>721</v>
      </c>
      <c r="C13" s="7">
        <v>2017</v>
      </c>
      <c r="D13" s="8">
        <v>42771</v>
      </c>
      <c r="E13" s="8">
        <v>43128</v>
      </c>
      <c r="F13" s="10">
        <v>49</v>
      </c>
      <c r="O13" s="13">
        <v>9</v>
      </c>
      <c r="P13" s="50" t="s">
        <v>304</v>
      </c>
      <c r="Q13" s="56">
        <v>40481</v>
      </c>
    </row>
    <row r="14" spans="1:17" ht="15">
      <c r="A14" s="1">
        <v>13</v>
      </c>
      <c r="B14" s="37" t="s">
        <v>720</v>
      </c>
      <c r="C14" s="7">
        <v>2016</v>
      </c>
      <c r="D14" s="8">
        <v>42407</v>
      </c>
      <c r="E14" s="8">
        <v>42764</v>
      </c>
      <c r="F14" s="10">
        <v>50</v>
      </c>
      <c r="O14" s="13">
        <v>10</v>
      </c>
      <c r="P14" s="50" t="s">
        <v>305</v>
      </c>
      <c r="Q14" s="56">
        <v>40621</v>
      </c>
    </row>
    <row r="15" spans="1:17" ht="14">
      <c r="A15" s="1">
        <v>12</v>
      </c>
      <c r="B15" s="7" t="s">
        <v>49</v>
      </c>
      <c r="C15" s="7">
        <v>2015</v>
      </c>
      <c r="D15" s="8">
        <v>42036</v>
      </c>
      <c r="E15" s="8">
        <v>42400</v>
      </c>
      <c r="F15" s="10">
        <v>50</v>
      </c>
      <c r="O15" s="13">
        <v>11</v>
      </c>
      <c r="P15" s="50" t="s">
        <v>306</v>
      </c>
      <c r="Q15" s="56">
        <v>40845</v>
      </c>
    </row>
    <row r="16" spans="1:17" ht="15">
      <c r="A16" s="1">
        <v>11</v>
      </c>
      <c r="B16" s="37" t="s">
        <v>719</v>
      </c>
      <c r="C16" s="7">
        <v>2014</v>
      </c>
      <c r="D16" s="8">
        <v>41672</v>
      </c>
      <c r="E16" s="8">
        <v>42029</v>
      </c>
      <c r="F16" s="10">
        <v>49</v>
      </c>
      <c r="O16" s="13">
        <v>12</v>
      </c>
      <c r="P16" s="50" t="s">
        <v>307</v>
      </c>
      <c r="Q16" s="56">
        <v>40985</v>
      </c>
    </row>
    <row r="17" spans="1:17" ht="14">
      <c r="A17" s="1">
        <v>10</v>
      </c>
      <c r="B17" s="7" t="s">
        <v>58</v>
      </c>
      <c r="C17" s="7">
        <v>2013</v>
      </c>
      <c r="D17" s="8">
        <v>41308</v>
      </c>
      <c r="E17" s="8">
        <v>41665</v>
      </c>
      <c r="F17" s="10">
        <v>49</v>
      </c>
      <c r="O17" s="13">
        <v>13</v>
      </c>
      <c r="P17" s="50" t="s">
        <v>308</v>
      </c>
      <c r="Q17" s="56">
        <v>41209</v>
      </c>
    </row>
    <row r="18" spans="1:17" ht="14">
      <c r="A18" s="1">
        <v>9</v>
      </c>
      <c r="B18" s="7" t="s">
        <v>41</v>
      </c>
      <c r="C18" s="7">
        <v>2012</v>
      </c>
      <c r="D18" s="11">
        <v>40944</v>
      </c>
      <c r="E18" s="8">
        <v>41301</v>
      </c>
      <c r="F18" s="10">
        <v>48</v>
      </c>
      <c r="O18" s="13">
        <v>14</v>
      </c>
      <c r="P18" s="50" t="s">
        <v>309</v>
      </c>
      <c r="Q18" s="56">
        <v>41349</v>
      </c>
    </row>
    <row r="19" spans="1:17" ht="14">
      <c r="A19" s="1">
        <v>8</v>
      </c>
      <c r="B19" s="7" t="s">
        <v>301</v>
      </c>
      <c r="C19" s="7">
        <v>2011</v>
      </c>
      <c r="D19" s="8">
        <v>40580</v>
      </c>
      <c r="E19" s="11">
        <v>40937</v>
      </c>
      <c r="F19" s="10">
        <v>48</v>
      </c>
      <c r="O19" s="13">
        <v>15</v>
      </c>
      <c r="P19" s="50" t="s">
        <v>310</v>
      </c>
      <c r="Q19" s="56">
        <v>41573</v>
      </c>
    </row>
    <row r="20" spans="1:17" ht="14">
      <c r="A20" s="1">
        <v>7</v>
      </c>
      <c r="B20" s="7" t="s">
        <v>75</v>
      </c>
      <c r="C20" s="7">
        <v>2010</v>
      </c>
      <c r="D20" s="8">
        <v>40216</v>
      </c>
      <c r="E20" s="8">
        <v>40573</v>
      </c>
      <c r="F20" s="10">
        <v>49</v>
      </c>
      <c r="O20" s="13">
        <v>16</v>
      </c>
      <c r="P20" s="50" t="s">
        <v>312</v>
      </c>
      <c r="Q20" s="56">
        <v>41713</v>
      </c>
    </row>
    <row r="21" spans="1:17" ht="14">
      <c r="A21" s="1">
        <v>6</v>
      </c>
      <c r="B21" s="7" t="s">
        <v>299</v>
      </c>
      <c r="C21" s="7">
        <v>2009</v>
      </c>
      <c r="D21" s="8">
        <v>39845</v>
      </c>
      <c r="E21" s="8">
        <v>40209</v>
      </c>
      <c r="F21" s="10">
        <v>50</v>
      </c>
      <c r="O21" s="13">
        <v>17</v>
      </c>
      <c r="P21" s="50" t="s">
        <v>313</v>
      </c>
      <c r="Q21" s="56">
        <v>41923</v>
      </c>
    </row>
    <row r="22" spans="1:17" ht="14">
      <c r="A22" s="1">
        <v>5</v>
      </c>
      <c r="B22" s="7" t="s">
        <v>297</v>
      </c>
      <c r="C22" s="7">
        <v>2008</v>
      </c>
      <c r="D22" s="8">
        <v>39481</v>
      </c>
      <c r="E22" s="8">
        <v>39838</v>
      </c>
      <c r="F22" s="10">
        <v>48</v>
      </c>
      <c r="O22" s="13">
        <v>18</v>
      </c>
      <c r="P22" s="50" t="s">
        <v>314</v>
      </c>
      <c r="Q22" s="56">
        <v>42077</v>
      </c>
    </row>
    <row r="23" spans="1:17" ht="14">
      <c r="A23" s="1">
        <v>4</v>
      </c>
      <c r="B23" s="7" t="s">
        <v>295</v>
      </c>
      <c r="C23" s="7">
        <v>2007</v>
      </c>
      <c r="D23" s="8">
        <v>39117</v>
      </c>
      <c r="E23" s="8">
        <v>39474</v>
      </c>
      <c r="F23" s="10">
        <v>49</v>
      </c>
      <c r="O23" s="13">
        <v>19</v>
      </c>
      <c r="P23" s="50" t="s">
        <v>315</v>
      </c>
      <c r="Q23" s="56">
        <v>42308</v>
      </c>
    </row>
    <row r="24" spans="1:17" ht="14">
      <c r="A24" s="1">
        <v>3</v>
      </c>
      <c r="B24" s="7" t="s">
        <v>293</v>
      </c>
      <c r="C24" s="7">
        <v>2006</v>
      </c>
      <c r="D24" s="8">
        <v>38753</v>
      </c>
      <c r="E24" s="8">
        <v>39110</v>
      </c>
      <c r="F24" s="10">
        <v>49</v>
      </c>
      <c r="O24" s="13">
        <v>20</v>
      </c>
      <c r="P24" s="50" t="s">
        <v>316</v>
      </c>
      <c r="Q24" s="56">
        <v>42448</v>
      </c>
    </row>
    <row r="25" spans="1:17" ht="15">
      <c r="A25" s="1">
        <v>2</v>
      </c>
      <c r="B25" s="36" t="s">
        <v>717</v>
      </c>
      <c r="C25" s="7">
        <v>2005</v>
      </c>
      <c r="D25" s="8">
        <v>38389</v>
      </c>
      <c r="E25" s="8">
        <v>38746</v>
      </c>
      <c r="F25" s="10">
        <v>47</v>
      </c>
      <c r="O25" s="13">
        <v>21</v>
      </c>
      <c r="P25" s="51" t="s">
        <v>706</v>
      </c>
      <c r="Q25" s="56">
        <v>42672</v>
      </c>
    </row>
    <row r="26" spans="1:17" ht="15">
      <c r="A26" s="1">
        <v>1</v>
      </c>
      <c r="B26" s="37" t="s">
        <v>718</v>
      </c>
      <c r="C26" s="7">
        <v>2004</v>
      </c>
      <c r="D26" s="8">
        <v>38018</v>
      </c>
      <c r="E26" s="8">
        <v>38382</v>
      </c>
      <c r="F26" s="10">
        <v>49</v>
      </c>
      <c r="O26" s="13">
        <v>22</v>
      </c>
      <c r="P26" s="50" t="s">
        <v>318</v>
      </c>
      <c r="Q26" s="56">
        <v>42812</v>
      </c>
    </row>
    <row r="27" spans="1:17" ht="14">
      <c r="F27" s="12"/>
      <c r="O27" s="13">
        <v>23</v>
      </c>
      <c r="P27" s="50" t="s">
        <v>319</v>
      </c>
      <c r="Q27" s="56">
        <v>43036</v>
      </c>
    </row>
    <row r="28" spans="1:17" ht="14">
      <c r="O28" s="13">
        <v>24</v>
      </c>
      <c r="P28" s="50" t="s">
        <v>320</v>
      </c>
      <c r="Q28" s="56">
        <v>43176</v>
      </c>
    </row>
    <row r="29" spans="1:17" ht="14">
      <c r="O29" s="13">
        <v>25</v>
      </c>
      <c r="P29" s="50" t="s">
        <v>321</v>
      </c>
      <c r="Q29" s="56">
        <v>43400</v>
      </c>
    </row>
    <row r="30" spans="1:17" ht="14">
      <c r="B30" s="48"/>
      <c r="C30" s="48"/>
      <c r="D30" s="48"/>
      <c r="O30" s="13">
        <v>26</v>
      </c>
      <c r="P30" s="50" t="s">
        <v>322</v>
      </c>
      <c r="Q30" s="56">
        <v>43540</v>
      </c>
    </row>
    <row r="31" spans="1:17" ht="14">
      <c r="B31" s="40"/>
      <c r="C31" s="49"/>
      <c r="D31" s="49"/>
      <c r="O31" s="13">
        <v>27</v>
      </c>
      <c r="P31" s="50" t="s">
        <v>323</v>
      </c>
      <c r="Q31" s="56">
        <v>43757</v>
      </c>
    </row>
    <row r="32" spans="1:17" ht="14">
      <c r="B32" s="40"/>
      <c r="C32" s="49"/>
      <c r="D32" s="49"/>
      <c r="F32" s="12"/>
      <c r="O32" s="13">
        <v>28</v>
      </c>
      <c r="P32" s="50" t="s">
        <v>324</v>
      </c>
      <c r="Q32" s="56">
        <v>43910</v>
      </c>
    </row>
    <row r="33" spans="2:17" ht="17">
      <c r="B33" s="40"/>
      <c r="C33" s="49"/>
      <c r="D33" s="49"/>
      <c r="O33" s="13">
        <v>29</v>
      </c>
      <c r="P33" s="52" t="s">
        <v>731</v>
      </c>
      <c r="Q33" s="56">
        <v>44275</v>
      </c>
    </row>
    <row r="34" spans="2:17" ht="17">
      <c r="B34" s="40"/>
      <c r="C34" s="49"/>
      <c r="D34" s="49"/>
      <c r="O34" s="13">
        <v>29</v>
      </c>
      <c r="P34" s="52" t="s">
        <v>730</v>
      </c>
      <c r="Q34" s="56">
        <v>44275</v>
      </c>
    </row>
    <row r="35" spans="2:17" ht="14">
      <c r="B35" s="40"/>
      <c r="C35" s="49"/>
      <c r="D35" s="49"/>
      <c r="O35" s="13">
        <v>30</v>
      </c>
      <c r="P35" s="51" t="s">
        <v>732</v>
      </c>
      <c r="Q35" s="56">
        <v>44492</v>
      </c>
    </row>
    <row r="36" spans="2:17" ht="14">
      <c r="B36" s="40"/>
      <c r="C36" s="49"/>
      <c r="D36" s="49"/>
      <c r="O36" s="13">
        <v>31</v>
      </c>
      <c r="P36" s="50" t="s">
        <v>325</v>
      </c>
      <c r="Q36" s="56">
        <v>44827</v>
      </c>
    </row>
    <row r="37" spans="2:17" ht="14">
      <c r="B37" s="40"/>
      <c r="C37" s="49"/>
      <c r="D37" s="49"/>
      <c r="O37" s="13">
        <v>32</v>
      </c>
      <c r="P37" s="50" t="s">
        <v>20</v>
      </c>
      <c r="Q37" s="56">
        <v>45184</v>
      </c>
    </row>
    <row r="38" spans="2:17" ht="15.75" customHeight="1">
      <c r="B38" s="40"/>
      <c r="C38" s="49"/>
      <c r="D38" s="49"/>
      <c r="O38" s="13">
        <v>33</v>
      </c>
      <c r="P38" s="50" t="s">
        <v>326</v>
      </c>
      <c r="Q38" s="56">
        <v>45548</v>
      </c>
    </row>
    <row r="39" spans="2:17" ht="15.75" customHeight="1">
      <c r="B39" s="40"/>
      <c r="C39" s="49"/>
      <c r="D39" s="49"/>
      <c r="O39" s="13">
        <v>34</v>
      </c>
      <c r="P39" s="53" t="s">
        <v>327</v>
      </c>
      <c r="Q39" s="57">
        <v>45912</v>
      </c>
    </row>
    <row r="40" spans="2:17" ht="15.75" customHeight="1">
      <c r="B40" s="40"/>
      <c r="C40" s="40"/>
      <c r="D40" s="40"/>
    </row>
    <row r="41" spans="2:17" ht="15.75" customHeight="1">
      <c r="B41" s="40"/>
      <c r="C41" s="40"/>
      <c r="D41" s="40"/>
    </row>
    <row r="42" spans="2:17" ht="15.75" customHeight="1">
      <c r="B42" s="40"/>
      <c r="C42" s="49"/>
      <c r="D42" s="49"/>
    </row>
    <row r="43" spans="2:17" ht="15.75" customHeight="1">
      <c r="B43" s="40"/>
      <c r="C43" s="49"/>
      <c r="D43" s="49"/>
    </row>
    <row r="44" spans="2:17" ht="15.75" customHeight="1">
      <c r="B44" s="40"/>
      <c r="C44" s="49"/>
      <c r="D44" s="49"/>
    </row>
    <row r="45" spans="2:17" ht="15.75" customHeight="1">
      <c r="B45" s="40"/>
      <c r="C45" s="49"/>
      <c r="D45" s="49"/>
    </row>
    <row r="46" spans="2:17" ht="15.75" customHeight="1">
      <c r="B46" s="40"/>
      <c r="C46" s="49"/>
      <c r="D46" s="49"/>
    </row>
    <row r="47" spans="2:17" ht="15.75" customHeight="1">
      <c r="B47" s="40"/>
      <c r="C47" s="49"/>
      <c r="D47" s="40"/>
    </row>
    <row r="48" spans="2:17" ht="15.75" customHeight="1">
      <c r="B48" s="40"/>
      <c r="C48" s="40"/>
      <c r="D48" s="40"/>
    </row>
    <row r="49" spans="2:4" ht="15.75" customHeight="1">
      <c r="B49" s="40"/>
      <c r="C49" s="40"/>
      <c r="D49" s="40"/>
    </row>
    <row r="50" spans="2:4" ht="15.75" customHeight="1">
      <c r="B50" s="40"/>
      <c r="C50" s="40"/>
      <c r="D50" s="40"/>
    </row>
    <row r="51" spans="2:4" ht="15.75" customHeight="1">
      <c r="B51" s="40"/>
      <c r="C51" s="40"/>
      <c r="D51" s="40"/>
    </row>
    <row r="52" spans="2:4" ht="15.75" customHeight="1">
      <c r="B52" s="40"/>
      <c r="C52" s="49"/>
      <c r="D52" s="49"/>
    </row>
    <row r="53" spans="2:4" ht="15.75" customHeight="1">
      <c r="B53" s="40"/>
      <c r="C53" s="49"/>
      <c r="D53" s="40"/>
    </row>
  </sheetData>
  <sheetProtection algorithmName="SHA-512" hashValue="aAy5zz9NX88jDY+o7Q/y/xDwnmRK51FSiBbhkQixVaRNDt2N1+wad9HK5/ZwI4UpEzfhdzaBi4Fs2ajyvLeuKg==" saltValue="yz/ju0cS+sWVgNOiTGaxAQ==" spinCount="100000" sheet="1" objects="1" scenarios="1" selectLockedCells="1"/>
  <autoFilter ref="A3:F26" xr:uid="{00000000-0009-0000-0000-000002000000}">
    <sortState xmlns:xlrd2="http://schemas.microsoft.com/office/spreadsheetml/2017/richdata2" ref="A4:F26">
      <sortCondition descending="1" ref="A3:A26"/>
    </sortState>
  </autoFilter>
  <phoneticPr fontId="5"/>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194"/>
  <sheetViews>
    <sheetView workbookViewId="0">
      <selection activeCell="D59" sqref="D59"/>
    </sheetView>
  </sheetViews>
  <sheetFormatPr baseColWidth="10" defaultColWidth="14.3984375" defaultRowHeight="15.75" customHeight="1"/>
  <cols>
    <col min="1" max="1" width="40.59765625" bestFit="1" customWidth="1"/>
    <col min="2" max="2" width="4.3984375" customWidth="1"/>
    <col min="3" max="3" width="4.3984375" bestFit="1" customWidth="1"/>
    <col min="4" max="4" width="47.3984375" customWidth="1"/>
    <col min="5" max="5" width="16.796875" bestFit="1" customWidth="1"/>
    <col min="6" max="7" width="5.796875" customWidth="1"/>
    <col min="8" max="9" width="26" bestFit="1" customWidth="1"/>
    <col min="10" max="10" width="80.796875" bestFit="1" customWidth="1"/>
    <col min="11" max="11" width="5.796875" customWidth="1"/>
    <col min="12" max="12" width="4.59765625" customWidth="1"/>
    <col min="13" max="13" width="34.3984375" customWidth="1"/>
  </cols>
  <sheetData>
    <row r="1" spans="1:14" ht="14" customHeight="1">
      <c r="D1" s="2"/>
    </row>
    <row r="2" spans="1:14" ht="15" customHeight="1">
      <c r="A2" s="39" t="s">
        <v>733</v>
      </c>
      <c r="D2" s="20" t="s">
        <v>817</v>
      </c>
      <c r="E2" s="18" t="s">
        <v>818</v>
      </c>
      <c r="H2" s="19" t="s">
        <v>820</v>
      </c>
      <c r="I2" s="19" t="s">
        <v>0</v>
      </c>
      <c r="J2" s="19" t="s">
        <v>1</v>
      </c>
      <c r="M2" s="42" t="s">
        <v>677</v>
      </c>
      <c r="N2" s="42" t="s">
        <v>734</v>
      </c>
    </row>
    <row r="3" spans="1:14" ht="15" customHeight="1">
      <c r="A3" s="47" t="s">
        <v>823</v>
      </c>
      <c r="C3" s="1">
        <v>1</v>
      </c>
      <c r="D3" s="1" t="s">
        <v>2</v>
      </c>
      <c r="E3" s="17" t="s">
        <v>3</v>
      </c>
      <c r="G3" s="1">
        <v>1</v>
      </c>
      <c r="H3" s="17" t="s">
        <v>4</v>
      </c>
      <c r="J3" s="17" t="s">
        <v>5</v>
      </c>
      <c r="L3" s="1">
        <v>1</v>
      </c>
      <c r="M3" s="40" t="s">
        <v>735</v>
      </c>
      <c r="N3" s="40" t="s">
        <v>736</v>
      </c>
    </row>
    <row r="4" spans="1:14" ht="15" customHeight="1">
      <c r="A4" t="s">
        <v>819</v>
      </c>
      <c r="C4" s="1">
        <v>2</v>
      </c>
      <c r="D4" s="1" t="s">
        <v>6</v>
      </c>
      <c r="E4" s="17" t="s">
        <v>7</v>
      </c>
      <c r="G4" s="1">
        <v>2</v>
      </c>
      <c r="H4" s="16" t="s">
        <v>8</v>
      </c>
      <c r="I4" s="17" t="s">
        <v>9</v>
      </c>
      <c r="J4" s="17" t="s">
        <v>10</v>
      </c>
      <c r="L4" s="1">
        <v>2</v>
      </c>
      <c r="M4" s="40" t="s">
        <v>735</v>
      </c>
      <c r="N4" s="40" t="s">
        <v>737</v>
      </c>
    </row>
    <row r="5" spans="1:14" ht="15" customHeight="1">
      <c r="A5" t="str">
        <f t="shared" ref="A5:A35" si="0">D4&amp;"/"&amp;E4</f>
        <v>キュアホワイト/雪城ほのか</v>
      </c>
      <c r="C5" s="1">
        <v>3</v>
      </c>
      <c r="D5" s="1" t="s">
        <v>11</v>
      </c>
      <c r="E5" s="17" t="s">
        <v>12</v>
      </c>
      <c r="G5" s="1">
        <v>3</v>
      </c>
      <c r="H5" s="17" t="s">
        <v>13</v>
      </c>
      <c r="I5" s="17" t="s">
        <v>14</v>
      </c>
      <c r="J5" s="17" t="s">
        <v>15</v>
      </c>
      <c r="L5" s="1">
        <v>3</v>
      </c>
      <c r="M5" s="40" t="s">
        <v>735</v>
      </c>
      <c r="N5" s="40" t="s">
        <v>738</v>
      </c>
    </row>
    <row r="6" spans="1:14" ht="15" customHeight="1">
      <c r="A6" t="str">
        <f t="shared" si="0"/>
        <v>シャイニールミナス/九条ひかり</v>
      </c>
      <c r="C6" s="1">
        <v>4</v>
      </c>
      <c r="D6" s="1" t="s">
        <v>16</v>
      </c>
      <c r="E6" t="s">
        <v>17</v>
      </c>
      <c r="G6" s="1">
        <v>4</v>
      </c>
      <c r="H6" s="17" t="s">
        <v>18</v>
      </c>
      <c r="I6" s="17" t="s">
        <v>19</v>
      </c>
      <c r="J6" s="17" t="s">
        <v>20</v>
      </c>
      <c r="L6" s="1">
        <v>4</v>
      </c>
      <c r="M6" s="40" t="s">
        <v>735</v>
      </c>
      <c r="N6" s="40" t="s">
        <v>739</v>
      </c>
    </row>
    <row r="7" spans="1:14" ht="15" customHeight="1">
      <c r="A7" t="str">
        <f t="shared" si="0"/>
        <v>キュアブルーム/日向咲</v>
      </c>
      <c r="C7" s="1">
        <v>5</v>
      </c>
      <c r="D7" s="1" t="s">
        <v>21</v>
      </c>
      <c r="E7" t="s">
        <v>22</v>
      </c>
      <c r="G7" s="1">
        <v>5</v>
      </c>
      <c r="H7" s="17" t="s">
        <v>23</v>
      </c>
      <c r="I7" s="17" t="s">
        <v>24</v>
      </c>
      <c r="J7" s="17" t="s">
        <v>20</v>
      </c>
      <c r="L7" s="1">
        <v>5</v>
      </c>
      <c r="M7" s="40" t="s">
        <v>740</v>
      </c>
      <c r="N7" s="40" t="s">
        <v>741</v>
      </c>
    </row>
    <row r="8" spans="1:14" ht="15" customHeight="1">
      <c r="A8" t="str">
        <f t="shared" si="0"/>
        <v>キュアイーグレット/美翔舞</v>
      </c>
      <c r="C8" s="1">
        <v>6</v>
      </c>
      <c r="D8" s="1" t="s">
        <v>25</v>
      </c>
      <c r="E8" t="s">
        <v>26</v>
      </c>
      <c r="G8" s="1">
        <v>6</v>
      </c>
      <c r="H8" s="17" t="s">
        <v>27</v>
      </c>
      <c r="I8" s="17" t="s">
        <v>28</v>
      </c>
      <c r="J8" s="17" t="s">
        <v>29</v>
      </c>
      <c r="L8" s="1">
        <v>6</v>
      </c>
      <c r="M8" s="40" t="s">
        <v>740</v>
      </c>
      <c r="N8" s="40" t="s">
        <v>742</v>
      </c>
    </row>
    <row r="9" spans="1:14" ht="15" customHeight="1">
      <c r="A9" t="str">
        <f t="shared" si="0"/>
        <v>キュアドリーム/夢原のぞみ</v>
      </c>
      <c r="C9" s="1">
        <v>7</v>
      </c>
      <c r="D9" s="1" t="s">
        <v>30</v>
      </c>
      <c r="E9" t="s">
        <v>31</v>
      </c>
      <c r="G9" s="1">
        <v>7</v>
      </c>
      <c r="H9" s="17" t="s">
        <v>32</v>
      </c>
      <c r="I9" s="17" t="s">
        <v>33</v>
      </c>
      <c r="J9" s="17" t="s">
        <v>29</v>
      </c>
      <c r="L9" s="1">
        <v>7</v>
      </c>
      <c r="M9" s="40" t="s">
        <v>740</v>
      </c>
      <c r="N9" s="40" t="s">
        <v>743</v>
      </c>
    </row>
    <row r="10" spans="1:14" ht="15" customHeight="1">
      <c r="A10" t="str">
        <f t="shared" si="0"/>
        <v>キュアルージュ/夏木りん</v>
      </c>
      <c r="C10" s="1">
        <v>8</v>
      </c>
      <c r="D10" s="1" t="s">
        <v>34</v>
      </c>
      <c r="E10" t="s">
        <v>35</v>
      </c>
      <c r="G10" s="1">
        <v>8</v>
      </c>
      <c r="H10" s="17" t="s">
        <v>36</v>
      </c>
      <c r="J10" s="17" t="s">
        <v>37</v>
      </c>
      <c r="L10" s="1">
        <v>8</v>
      </c>
      <c r="M10" s="40" t="s">
        <v>740</v>
      </c>
      <c r="N10" s="40" t="s">
        <v>744</v>
      </c>
    </row>
    <row r="11" spans="1:14" ht="15" customHeight="1">
      <c r="A11" t="str">
        <f t="shared" si="0"/>
        <v>キュアレモネード/春日野うらら</v>
      </c>
      <c r="C11" s="1">
        <v>9</v>
      </c>
      <c r="D11" s="1" t="s">
        <v>38</v>
      </c>
      <c r="E11" t="s">
        <v>39</v>
      </c>
      <c r="G11" s="1">
        <v>9</v>
      </c>
      <c r="H11" s="17" t="s">
        <v>40</v>
      </c>
      <c r="J11" s="17" t="s">
        <v>41</v>
      </c>
      <c r="L11" s="1">
        <v>9</v>
      </c>
      <c r="M11" s="40" t="s">
        <v>745</v>
      </c>
      <c r="N11" s="40" t="s">
        <v>746</v>
      </c>
    </row>
    <row r="12" spans="1:14" ht="15" customHeight="1">
      <c r="A12" t="str">
        <f t="shared" si="0"/>
        <v>キュアミント/秋元こまち</v>
      </c>
      <c r="C12" s="1">
        <v>10</v>
      </c>
      <c r="D12" s="1" t="s">
        <v>42</v>
      </c>
      <c r="E12" t="s">
        <v>43</v>
      </c>
      <c r="G12" s="1">
        <v>10</v>
      </c>
      <c r="H12" s="17" t="s">
        <v>44</v>
      </c>
      <c r="J12" s="17" t="s">
        <v>45</v>
      </c>
      <c r="L12" s="1">
        <v>10</v>
      </c>
      <c r="M12" s="40" t="s">
        <v>745</v>
      </c>
      <c r="N12" s="40" t="s">
        <v>747</v>
      </c>
    </row>
    <row r="13" spans="1:14" ht="15" customHeight="1">
      <c r="A13" t="str">
        <f t="shared" si="0"/>
        <v>キュアアクア/水無月かれん</v>
      </c>
      <c r="C13" s="1">
        <v>11</v>
      </c>
      <c r="D13" s="1" t="s">
        <v>46</v>
      </c>
      <c r="E13" t="s">
        <v>47</v>
      </c>
      <c r="G13" s="1">
        <v>11</v>
      </c>
      <c r="H13" s="17" t="s">
        <v>48</v>
      </c>
      <c r="J13" s="17" t="s">
        <v>49</v>
      </c>
      <c r="L13" s="1">
        <v>11</v>
      </c>
      <c r="M13" s="40" t="s">
        <v>745</v>
      </c>
      <c r="N13" s="40" t="s">
        <v>748</v>
      </c>
    </row>
    <row r="14" spans="1:14" ht="15" customHeight="1">
      <c r="A14" t="str">
        <f t="shared" si="0"/>
        <v>ミルキィローズ/美々野くるみ</v>
      </c>
      <c r="C14" s="1">
        <v>12</v>
      </c>
      <c r="D14" s="1" t="s">
        <v>50</v>
      </c>
      <c r="E14" t="s">
        <v>51</v>
      </c>
      <c r="G14" s="1">
        <v>12</v>
      </c>
      <c r="H14" s="17" t="s">
        <v>52</v>
      </c>
      <c r="I14" s="17" t="s">
        <v>53</v>
      </c>
      <c r="J14" s="17" t="s">
        <v>41</v>
      </c>
      <c r="L14" s="1">
        <v>12</v>
      </c>
      <c r="M14" s="40" t="s">
        <v>745</v>
      </c>
      <c r="N14" s="40" t="s">
        <v>749</v>
      </c>
    </row>
    <row r="15" spans="1:14" ht="15" customHeight="1">
      <c r="A15" t="str">
        <f t="shared" si="0"/>
        <v>キュアピーチ/桃園ラブ</v>
      </c>
      <c r="C15" s="1">
        <v>13</v>
      </c>
      <c r="D15" s="1" t="s">
        <v>54</v>
      </c>
      <c r="E15" t="s">
        <v>55</v>
      </c>
      <c r="G15" s="1">
        <v>13</v>
      </c>
      <c r="H15" s="17" t="s">
        <v>56</v>
      </c>
      <c r="I15" s="17" t="s">
        <v>57</v>
      </c>
      <c r="J15" s="17" t="s">
        <v>58</v>
      </c>
      <c r="L15" s="1">
        <v>13</v>
      </c>
      <c r="M15" s="40" t="s">
        <v>750</v>
      </c>
      <c r="N15" s="40" t="s">
        <v>751</v>
      </c>
    </row>
    <row r="16" spans="1:14" ht="15" customHeight="1">
      <c r="A16" t="str">
        <f t="shared" si="0"/>
        <v>キュアベリー/蒼乃美希</v>
      </c>
      <c r="C16" s="1">
        <v>14</v>
      </c>
      <c r="D16" s="1" t="s">
        <v>59</v>
      </c>
      <c r="E16" t="s">
        <v>60</v>
      </c>
      <c r="G16" s="1">
        <v>14</v>
      </c>
      <c r="H16" s="17" t="s">
        <v>61</v>
      </c>
      <c r="I16" s="17" t="s">
        <v>62</v>
      </c>
      <c r="J16" s="17" t="s">
        <v>63</v>
      </c>
      <c r="L16" s="1">
        <v>14</v>
      </c>
      <c r="M16" s="40" t="s">
        <v>750</v>
      </c>
      <c r="N16" s="40" t="s">
        <v>752</v>
      </c>
    </row>
    <row r="17" spans="1:14" ht="15" customHeight="1">
      <c r="A17" t="str">
        <f t="shared" si="0"/>
        <v>キュアパイン/山吹祈里</v>
      </c>
      <c r="C17" s="1">
        <v>15</v>
      </c>
      <c r="D17" s="1" t="s">
        <v>64</v>
      </c>
      <c r="E17" t="s">
        <v>65</v>
      </c>
      <c r="G17" s="1">
        <v>15</v>
      </c>
      <c r="H17" s="17" t="s">
        <v>66</v>
      </c>
      <c r="I17" s="17" t="s">
        <v>66</v>
      </c>
      <c r="J17" s="17" t="s">
        <v>67</v>
      </c>
      <c r="L17" s="1">
        <v>15</v>
      </c>
      <c r="M17" s="40" t="s">
        <v>750</v>
      </c>
      <c r="N17" s="40" t="s">
        <v>753</v>
      </c>
    </row>
    <row r="18" spans="1:14" ht="15.75" customHeight="1">
      <c r="A18" t="str">
        <f t="shared" si="0"/>
        <v>キュアパッション/東せつな</v>
      </c>
      <c r="C18" s="1">
        <v>16</v>
      </c>
      <c r="D18" s="1" t="s">
        <v>68</v>
      </c>
      <c r="E18" t="s">
        <v>69</v>
      </c>
      <c r="G18" s="1">
        <v>16</v>
      </c>
      <c r="H18" s="17" t="s">
        <v>70</v>
      </c>
      <c r="I18" s="17" t="s">
        <v>70</v>
      </c>
      <c r="J18" s="17" t="s">
        <v>67</v>
      </c>
      <c r="L18" s="1">
        <v>16</v>
      </c>
      <c r="M18" s="40" t="s">
        <v>754</v>
      </c>
      <c r="N18" s="40" t="s">
        <v>755</v>
      </c>
    </row>
    <row r="19" spans="1:14" ht="15" customHeight="1">
      <c r="A19" t="str">
        <f t="shared" si="0"/>
        <v>キュアブロッサム/花咲つぼみ</v>
      </c>
      <c r="C19" s="1">
        <v>17</v>
      </c>
      <c r="D19" s="1" t="s">
        <v>71</v>
      </c>
      <c r="E19" t="s">
        <v>72</v>
      </c>
      <c r="G19" s="1">
        <v>17</v>
      </c>
      <c r="H19" s="17" t="s">
        <v>73</v>
      </c>
      <c r="I19" s="17" t="s">
        <v>74</v>
      </c>
      <c r="J19" s="17" t="s">
        <v>75</v>
      </c>
      <c r="L19" s="1">
        <v>17</v>
      </c>
      <c r="M19" s="40" t="s">
        <v>754</v>
      </c>
      <c r="N19" s="40" t="s">
        <v>756</v>
      </c>
    </row>
    <row r="20" spans="1:14" ht="15" customHeight="1">
      <c r="A20" t="str">
        <f t="shared" si="0"/>
        <v>キュアマリン/来海えりか</v>
      </c>
      <c r="C20" s="1">
        <v>18</v>
      </c>
      <c r="D20" s="1" t="s">
        <v>76</v>
      </c>
      <c r="E20" t="s">
        <v>77</v>
      </c>
      <c r="G20" s="1">
        <v>18</v>
      </c>
      <c r="H20" s="17" t="s">
        <v>78</v>
      </c>
      <c r="I20" s="17" t="s">
        <v>79</v>
      </c>
      <c r="J20" s="17" t="s">
        <v>41</v>
      </c>
      <c r="L20" s="1">
        <v>18</v>
      </c>
      <c r="M20" s="40" t="s">
        <v>754</v>
      </c>
      <c r="N20" s="40" t="s">
        <v>757</v>
      </c>
    </row>
    <row r="21" spans="1:14" ht="15" customHeight="1">
      <c r="A21" t="str">
        <f t="shared" si="0"/>
        <v>キュアサンシャイン/明堂院いつき</v>
      </c>
      <c r="C21" s="1">
        <v>19</v>
      </c>
      <c r="D21" s="1" t="s">
        <v>80</v>
      </c>
      <c r="E21" t="s">
        <v>81</v>
      </c>
      <c r="G21" s="1">
        <v>19</v>
      </c>
      <c r="H21" s="17" t="s">
        <v>82</v>
      </c>
      <c r="I21" s="17" t="s">
        <v>83</v>
      </c>
      <c r="J21" s="17" t="s">
        <v>58</v>
      </c>
      <c r="L21" s="1">
        <v>19</v>
      </c>
      <c r="M21" s="40" t="s">
        <v>754</v>
      </c>
      <c r="N21" s="40" t="s">
        <v>758</v>
      </c>
    </row>
    <row r="22" spans="1:14" ht="15" customHeight="1">
      <c r="A22" t="str">
        <f t="shared" si="0"/>
        <v>キュアムーンライト/月影ゆり</v>
      </c>
      <c r="C22" s="1">
        <v>20</v>
      </c>
      <c r="D22" s="1" t="s">
        <v>84</v>
      </c>
      <c r="E22" t="s">
        <v>85</v>
      </c>
      <c r="G22" s="1">
        <v>20</v>
      </c>
      <c r="H22" s="17" t="s">
        <v>86</v>
      </c>
      <c r="J22" s="17" t="s">
        <v>58</v>
      </c>
      <c r="L22" s="1">
        <v>20</v>
      </c>
      <c r="M22" s="40" t="s">
        <v>301</v>
      </c>
      <c r="N22" s="40" t="s">
        <v>759</v>
      </c>
    </row>
    <row r="23" spans="1:14" ht="15" customHeight="1">
      <c r="A23" t="str">
        <f t="shared" si="0"/>
        <v>キュアメロディ/北条響</v>
      </c>
      <c r="C23" s="1">
        <v>21</v>
      </c>
      <c r="D23" s="1" t="s">
        <v>87</v>
      </c>
      <c r="E23" t="s">
        <v>88</v>
      </c>
      <c r="G23" s="1">
        <v>21</v>
      </c>
      <c r="H23" s="17" t="s">
        <v>89</v>
      </c>
      <c r="I23" s="17" t="s">
        <v>90</v>
      </c>
      <c r="J23" s="17" t="s">
        <v>45</v>
      </c>
      <c r="L23" s="1">
        <v>21</v>
      </c>
      <c r="M23" s="40" t="s">
        <v>301</v>
      </c>
      <c r="N23" s="40" t="s">
        <v>760</v>
      </c>
    </row>
    <row r="24" spans="1:14" ht="15" customHeight="1">
      <c r="A24" t="str">
        <f t="shared" si="0"/>
        <v>キュアリズム/南野奏</v>
      </c>
      <c r="C24" s="1">
        <v>22</v>
      </c>
      <c r="D24" s="1" t="s">
        <v>91</v>
      </c>
      <c r="E24" t="s">
        <v>92</v>
      </c>
      <c r="G24" s="1">
        <v>22</v>
      </c>
      <c r="H24" s="17" t="s">
        <v>93</v>
      </c>
      <c r="I24" s="17" t="s">
        <v>94</v>
      </c>
      <c r="J24" s="17" t="s">
        <v>45</v>
      </c>
      <c r="L24" s="1">
        <v>22</v>
      </c>
      <c r="M24" s="40" t="s">
        <v>301</v>
      </c>
      <c r="N24" s="40" t="s">
        <v>761</v>
      </c>
    </row>
    <row r="25" spans="1:14" ht="15" customHeight="1">
      <c r="A25" t="str">
        <f t="shared" si="0"/>
        <v>キュアビート/黒川エレン</v>
      </c>
      <c r="C25" s="1">
        <v>23</v>
      </c>
      <c r="D25" s="1" t="s">
        <v>95</v>
      </c>
      <c r="E25" t="s">
        <v>96</v>
      </c>
      <c r="G25" s="1">
        <v>23</v>
      </c>
      <c r="H25" s="17" t="s">
        <v>97</v>
      </c>
      <c r="I25" s="17" t="s">
        <v>98</v>
      </c>
      <c r="J25" s="17" t="s">
        <v>99</v>
      </c>
      <c r="L25" s="1">
        <v>23</v>
      </c>
      <c r="M25" s="40" t="s">
        <v>301</v>
      </c>
      <c r="N25" s="40" t="s">
        <v>762</v>
      </c>
    </row>
    <row r="26" spans="1:14" ht="15" customHeight="1">
      <c r="A26" t="str">
        <f t="shared" si="0"/>
        <v>キュアミューズ/調辺アコ</v>
      </c>
      <c r="C26" s="1">
        <v>24</v>
      </c>
      <c r="D26" s="1" t="s">
        <v>100</v>
      </c>
      <c r="E26" t="s">
        <v>101</v>
      </c>
      <c r="G26" s="1">
        <v>24</v>
      </c>
      <c r="H26" s="17" t="s">
        <v>102</v>
      </c>
      <c r="J26" s="17" t="s">
        <v>63</v>
      </c>
      <c r="L26" s="1">
        <v>24</v>
      </c>
      <c r="M26" s="40" t="s">
        <v>301</v>
      </c>
      <c r="N26" s="40" t="s">
        <v>763</v>
      </c>
    </row>
    <row r="27" spans="1:14" ht="15" customHeight="1">
      <c r="A27" t="str">
        <f t="shared" si="0"/>
        <v>キュアハッピー/星空みゆき</v>
      </c>
      <c r="C27" s="1">
        <v>25</v>
      </c>
      <c r="D27" s="1" t="s">
        <v>103</v>
      </c>
      <c r="E27" t="s">
        <v>104</v>
      </c>
      <c r="G27" s="1">
        <v>25</v>
      </c>
      <c r="H27" s="17" t="s">
        <v>105</v>
      </c>
      <c r="I27" s="17" t="s">
        <v>106</v>
      </c>
      <c r="J27" s="17" t="s">
        <v>63</v>
      </c>
      <c r="L27" s="1">
        <v>25</v>
      </c>
      <c r="M27" s="40" t="s">
        <v>301</v>
      </c>
      <c r="N27" s="40" t="s">
        <v>764</v>
      </c>
    </row>
    <row r="28" spans="1:14" ht="15" customHeight="1">
      <c r="A28" t="str">
        <f t="shared" si="0"/>
        <v>キュアサニー/日野あかね</v>
      </c>
      <c r="C28" s="1">
        <v>26</v>
      </c>
      <c r="D28" s="1" t="s">
        <v>107</v>
      </c>
      <c r="E28" t="s">
        <v>108</v>
      </c>
      <c r="G28" s="1">
        <v>26</v>
      </c>
      <c r="H28" s="17" t="s">
        <v>109</v>
      </c>
      <c r="I28" s="17" t="s">
        <v>110</v>
      </c>
      <c r="J28" s="17" t="s">
        <v>111</v>
      </c>
      <c r="L28" s="1">
        <v>26</v>
      </c>
      <c r="M28" s="40" t="s">
        <v>301</v>
      </c>
      <c r="N28" s="40" t="s">
        <v>765</v>
      </c>
    </row>
    <row r="29" spans="1:14" ht="15" customHeight="1">
      <c r="A29" t="str">
        <f t="shared" si="0"/>
        <v>キュアピース/黄瀬やよい</v>
      </c>
      <c r="C29" s="1">
        <v>27</v>
      </c>
      <c r="D29" s="1" t="s">
        <v>112</v>
      </c>
      <c r="E29" t="s">
        <v>113</v>
      </c>
      <c r="G29" s="1">
        <v>27</v>
      </c>
      <c r="H29" s="17" t="s">
        <v>114</v>
      </c>
      <c r="I29" s="17" t="s">
        <v>115</v>
      </c>
      <c r="J29" s="17" t="s">
        <v>116</v>
      </c>
      <c r="L29" s="1">
        <v>27</v>
      </c>
      <c r="M29" s="40" t="s">
        <v>301</v>
      </c>
      <c r="N29" s="40" t="s">
        <v>766</v>
      </c>
    </row>
    <row r="30" spans="1:14" ht="15" customHeight="1">
      <c r="A30" t="str">
        <f t="shared" si="0"/>
        <v>キュアマーチ/緑川なお</v>
      </c>
      <c r="C30" s="1">
        <v>28</v>
      </c>
      <c r="D30" s="1" t="s">
        <v>117</v>
      </c>
      <c r="E30" t="s">
        <v>118</v>
      </c>
      <c r="G30" s="1">
        <v>28</v>
      </c>
      <c r="H30" s="17" t="s">
        <v>119</v>
      </c>
      <c r="I30" s="17" t="s">
        <v>120</v>
      </c>
      <c r="J30" s="17" t="s">
        <v>121</v>
      </c>
      <c r="L30" s="1">
        <v>28</v>
      </c>
      <c r="M30" s="40" t="s">
        <v>301</v>
      </c>
      <c r="N30" s="40" t="s">
        <v>767</v>
      </c>
    </row>
    <row r="31" spans="1:14" ht="15" customHeight="1">
      <c r="A31" t="str">
        <f t="shared" si="0"/>
        <v>キュアビューティ/青木れいか</v>
      </c>
      <c r="C31" s="1">
        <v>29</v>
      </c>
      <c r="D31" s="1" t="s">
        <v>122</v>
      </c>
      <c r="E31" t="s">
        <v>123</v>
      </c>
      <c r="G31" s="1">
        <v>29</v>
      </c>
      <c r="H31" s="17" t="s">
        <v>124</v>
      </c>
      <c r="I31" s="17" t="s">
        <v>125</v>
      </c>
      <c r="J31" s="17" t="s">
        <v>121</v>
      </c>
      <c r="L31" s="1">
        <v>29</v>
      </c>
      <c r="M31" s="40" t="s">
        <v>768</v>
      </c>
      <c r="N31" s="40" t="s">
        <v>79</v>
      </c>
    </row>
    <row r="32" spans="1:14" ht="15" customHeight="1">
      <c r="A32" t="str">
        <f t="shared" si="0"/>
        <v>キュアハート/相田マナ</v>
      </c>
      <c r="C32" s="1">
        <v>30</v>
      </c>
      <c r="D32" s="1" t="s">
        <v>126</v>
      </c>
      <c r="E32" t="s">
        <v>127</v>
      </c>
      <c r="G32" s="1">
        <v>30</v>
      </c>
      <c r="H32" s="17" t="s">
        <v>128</v>
      </c>
      <c r="I32" s="17" t="s">
        <v>129</v>
      </c>
      <c r="J32" s="17" t="s">
        <v>130</v>
      </c>
      <c r="L32" s="1">
        <v>30</v>
      </c>
      <c r="M32" s="40" t="s">
        <v>768</v>
      </c>
      <c r="N32" s="40" t="s">
        <v>769</v>
      </c>
    </row>
    <row r="33" spans="1:14" ht="14" customHeight="1">
      <c r="A33" t="str">
        <f t="shared" si="0"/>
        <v>キュアダイヤモンド/菱川六花</v>
      </c>
      <c r="C33" s="1">
        <v>31</v>
      </c>
      <c r="D33" s="1" t="s">
        <v>131</v>
      </c>
      <c r="E33" t="s">
        <v>132</v>
      </c>
      <c r="G33" s="1">
        <v>31</v>
      </c>
      <c r="L33" s="1">
        <v>31</v>
      </c>
      <c r="M33" s="40" t="s">
        <v>770</v>
      </c>
      <c r="N33" s="40" t="s">
        <v>771</v>
      </c>
    </row>
    <row r="34" spans="1:14" ht="14" customHeight="1">
      <c r="A34" t="str">
        <f t="shared" si="0"/>
        <v>キュアロゼッタ/四葉ありす</v>
      </c>
      <c r="C34" s="1">
        <v>32</v>
      </c>
      <c r="D34" s="1" t="s">
        <v>133</v>
      </c>
      <c r="E34" t="s">
        <v>134</v>
      </c>
      <c r="G34" s="1">
        <v>32</v>
      </c>
      <c r="L34" s="1">
        <v>32</v>
      </c>
      <c r="M34" s="40" t="s">
        <v>770</v>
      </c>
      <c r="N34" s="40" t="s">
        <v>772</v>
      </c>
    </row>
    <row r="35" spans="1:14" ht="15.75" customHeight="1">
      <c r="A35" t="str">
        <f t="shared" si="0"/>
        <v>キュアソード/剣崎真琴</v>
      </c>
      <c r="C35" s="1">
        <v>33</v>
      </c>
      <c r="D35" s="1" t="s">
        <v>135</v>
      </c>
      <c r="E35" t="s">
        <v>136</v>
      </c>
      <c r="G35" s="1">
        <v>33</v>
      </c>
      <c r="L35" s="1">
        <v>33</v>
      </c>
      <c r="M35" s="40" t="s">
        <v>770</v>
      </c>
      <c r="N35" s="40" t="s">
        <v>773</v>
      </c>
    </row>
    <row r="36" spans="1:14" ht="15.75" customHeight="1">
      <c r="A36" t="str">
        <f t="shared" ref="A36:A67" si="1">D35&amp;"/"&amp;E35</f>
        <v>キュアエース/円亜久里</v>
      </c>
      <c r="C36" s="1">
        <v>34</v>
      </c>
      <c r="D36" s="1" t="s">
        <v>137</v>
      </c>
      <c r="E36" t="s">
        <v>138</v>
      </c>
      <c r="G36" s="1">
        <v>34</v>
      </c>
      <c r="L36" s="1">
        <v>34</v>
      </c>
      <c r="M36" s="40" t="s">
        <v>770</v>
      </c>
      <c r="N36" s="40" t="s">
        <v>774</v>
      </c>
    </row>
    <row r="37" spans="1:14" ht="15.75" customHeight="1">
      <c r="A37" t="str">
        <f t="shared" si="1"/>
        <v>キュアラブリー/愛乃めぐみ</v>
      </c>
      <c r="C37" s="1">
        <v>35</v>
      </c>
      <c r="D37" s="1" t="s">
        <v>139</v>
      </c>
      <c r="E37" t="s">
        <v>140</v>
      </c>
      <c r="G37" s="1">
        <v>35</v>
      </c>
      <c r="L37" s="1">
        <v>35</v>
      </c>
      <c r="M37" s="40" t="s">
        <v>775</v>
      </c>
      <c r="N37" s="23" t="s">
        <v>812</v>
      </c>
    </row>
    <row r="38" spans="1:14" ht="15.75" customHeight="1">
      <c r="A38" t="str">
        <f t="shared" si="1"/>
        <v>キュアプリンセス/白雪ひめ</v>
      </c>
      <c r="C38" s="1">
        <v>36</v>
      </c>
      <c r="D38" s="1" t="s">
        <v>141</v>
      </c>
      <c r="E38" t="s">
        <v>142</v>
      </c>
      <c r="L38" s="1">
        <v>36</v>
      </c>
      <c r="M38" s="40" t="s">
        <v>775</v>
      </c>
      <c r="N38" s="17" t="s">
        <v>813</v>
      </c>
    </row>
    <row r="39" spans="1:14" ht="15.75" customHeight="1">
      <c r="A39" t="str">
        <f t="shared" si="1"/>
        <v>キュアハニー/大森ゆうこ</v>
      </c>
      <c r="C39" s="1">
        <v>37</v>
      </c>
      <c r="D39" s="1" t="s">
        <v>143</v>
      </c>
      <c r="E39" t="s">
        <v>144</v>
      </c>
      <c r="L39" s="1">
        <v>37</v>
      </c>
      <c r="M39" s="40" t="s">
        <v>776</v>
      </c>
      <c r="N39" s="40" t="s">
        <v>777</v>
      </c>
    </row>
    <row r="40" spans="1:14" ht="15.75" customHeight="1">
      <c r="A40" t="str">
        <f t="shared" si="1"/>
        <v>キュアフォーチュン/氷川いおな</v>
      </c>
      <c r="C40" s="1">
        <v>38</v>
      </c>
      <c r="D40" s="1" t="s">
        <v>145</v>
      </c>
      <c r="E40" t="s">
        <v>146</v>
      </c>
      <c r="L40" s="1">
        <v>38</v>
      </c>
      <c r="M40" s="40" t="s">
        <v>776</v>
      </c>
      <c r="N40" s="40" t="s">
        <v>774</v>
      </c>
    </row>
    <row r="41" spans="1:14" ht="15.75" customHeight="1">
      <c r="A41" t="str">
        <f t="shared" si="1"/>
        <v>キュアフローラ/春野はるか</v>
      </c>
      <c r="C41" s="1">
        <v>39</v>
      </c>
      <c r="D41" s="1" t="s">
        <v>147</v>
      </c>
      <c r="E41" t="s">
        <v>148</v>
      </c>
      <c r="L41" s="1">
        <v>39</v>
      </c>
      <c r="M41" s="40" t="s">
        <v>778</v>
      </c>
      <c r="N41" s="40" t="s">
        <v>14</v>
      </c>
    </row>
    <row r="42" spans="1:14" ht="15.75" customHeight="1">
      <c r="A42" t="str">
        <f t="shared" si="1"/>
        <v>キュアマーメイド/海藤みなみ</v>
      </c>
      <c r="C42" s="1">
        <v>40</v>
      </c>
      <c r="D42" s="1" t="s">
        <v>149</v>
      </c>
      <c r="E42" t="s">
        <v>150</v>
      </c>
      <c r="L42" s="1">
        <v>40</v>
      </c>
      <c r="M42" s="40" t="s">
        <v>778</v>
      </c>
      <c r="N42" s="40" t="s">
        <v>779</v>
      </c>
    </row>
    <row r="43" spans="1:14" ht="15.75" customHeight="1">
      <c r="A43" t="str">
        <f t="shared" si="1"/>
        <v>キュアトゥインクル/天ノ川きらら</v>
      </c>
      <c r="C43" s="1">
        <v>41</v>
      </c>
      <c r="D43" s="1" t="s">
        <v>151</v>
      </c>
      <c r="E43" t="s">
        <v>152</v>
      </c>
      <c r="L43" s="1">
        <v>41</v>
      </c>
      <c r="M43" s="40" t="s">
        <v>99</v>
      </c>
      <c r="N43" s="40" t="s">
        <v>98</v>
      </c>
    </row>
    <row r="44" spans="1:14" ht="15.75" customHeight="1">
      <c r="A44" t="str">
        <f t="shared" si="1"/>
        <v>キュアスカーレット/紅城トワ</v>
      </c>
      <c r="C44" s="1">
        <v>42</v>
      </c>
      <c r="D44" s="1" t="s">
        <v>153</v>
      </c>
      <c r="E44" t="s">
        <v>154</v>
      </c>
      <c r="L44" s="1">
        <v>42</v>
      </c>
      <c r="M44" s="40" t="s">
        <v>99</v>
      </c>
      <c r="N44" s="40" t="s">
        <v>780</v>
      </c>
    </row>
    <row r="45" spans="1:14" ht="15.75" customHeight="1">
      <c r="A45" t="str">
        <f t="shared" si="1"/>
        <v>キュアミラクル/朝日奈みらい</v>
      </c>
      <c r="C45" s="1">
        <v>43</v>
      </c>
      <c r="D45" s="1" t="s">
        <v>155</v>
      </c>
      <c r="E45" t="s">
        <v>156</v>
      </c>
      <c r="L45" s="1">
        <v>43</v>
      </c>
      <c r="M45" s="40" t="s">
        <v>99</v>
      </c>
      <c r="N45" s="17" t="s">
        <v>814</v>
      </c>
    </row>
    <row r="46" spans="1:14" ht="15.75" customHeight="1">
      <c r="A46" t="str">
        <f t="shared" si="1"/>
        <v>キュアマジカル/十六夜リコ</v>
      </c>
      <c r="C46" s="1">
        <v>44</v>
      </c>
      <c r="D46" s="1" t="s">
        <v>157</v>
      </c>
      <c r="E46" t="s">
        <v>158</v>
      </c>
      <c r="L46" s="1">
        <v>44</v>
      </c>
      <c r="M46" s="40" t="s">
        <v>99</v>
      </c>
      <c r="N46" s="17" t="s">
        <v>815</v>
      </c>
    </row>
    <row r="47" spans="1:14" ht="15.75" customHeight="1">
      <c r="A47" t="str">
        <f t="shared" si="1"/>
        <v>キュアフェリーチェ/花海ことは</v>
      </c>
      <c r="C47" s="1">
        <v>45</v>
      </c>
      <c r="D47" s="1" t="s">
        <v>159</v>
      </c>
      <c r="E47" t="s">
        <v>160</v>
      </c>
      <c r="L47" s="1">
        <v>45</v>
      </c>
      <c r="M47" s="40" t="s">
        <v>781</v>
      </c>
      <c r="N47" s="40" t="s">
        <v>782</v>
      </c>
    </row>
    <row r="48" spans="1:14" ht="15.75" customHeight="1">
      <c r="A48" t="str">
        <f t="shared" si="1"/>
        <v>キュアホイップ/宇佐美いちか</v>
      </c>
      <c r="C48" s="1">
        <v>46</v>
      </c>
      <c r="D48" s="1" t="s">
        <v>161</v>
      </c>
      <c r="E48" t="s">
        <v>162</v>
      </c>
      <c r="L48" s="1">
        <v>46</v>
      </c>
      <c r="M48" s="40" t="s">
        <v>710</v>
      </c>
      <c r="N48" s="40" t="s">
        <v>783</v>
      </c>
    </row>
    <row r="49" spans="1:14" ht="15.75" customHeight="1">
      <c r="A49" t="str">
        <f t="shared" si="1"/>
        <v>キュアカスタード/有栖川ひまり</v>
      </c>
      <c r="C49" s="1">
        <v>47</v>
      </c>
      <c r="D49" s="1" t="s">
        <v>163</v>
      </c>
      <c r="E49" t="s">
        <v>164</v>
      </c>
      <c r="L49" s="1">
        <v>47</v>
      </c>
      <c r="M49" s="40" t="s">
        <v>710</v>
      </c>
      <c r="N49" s="40" t="s">
        <v>784</v>
      </c>
    </row>
    <row r="50" spans="1:14" ht="15.75" customHeight="1">
      <c r="A50" t="str">
        <f t="shared" si="1"/>
        <v>キュアジェラート/立神あおい</v>
      </c>
      <c r="C50" s="1">
        <v>48</v>
      </c>
      <c r="D50" s="1" t="s">
        <v>165</v>
      </c>
      <c r="E50" t="s">
        <v>166</v>
      </c>
      <c r="L50" s="1">
        <v>48</v>
      </c>
      <c r="M50" s="40" t="s">
        <v>810</v>
      </c>
      <c r="N50" s="40" t="s">
        <v>785</v>
      </c>
    </row>
    <row r="51" spans="1:14" ht="15.75" customHeight="1">
      <c r="A51" t="str">
        <f t="shared" si="1"/>
        <v>キュアマカロン/琴爪ゆかり</v>
      </c>
      <c r="C51" s="1">
        <v>49</v>
      </c>
      <c r="D51" s="1" t="s">
        <v>167</v>
      </c>
      <c r="E51" t="s">
        <v>168</v>
      </c>
      <c r="L51" s="1">
        <v>49</v>
      </c>
      <c r="M51" s="40" t="s">
        <v>810</v>
      </c>
      <c r="N51" s="40" t="s">
        <v>786</v>
      </c>
    </row>
    <row r="52" spans="1:14" ht="15.75" customHeight="1">
      <c r="A52" t="str">
        <f t="shared" si="1"/>
        <v>キュアショコラ/剣城あきら</v>
      </c>
      <c r="C52" s="1">
        <v>50</v>
      </c>
      <c r="D52" s="1" t="s">
        <v>169</v>
      </c>
      <c r="E52" t="s">
        <v>170</v>
      </c>
      <c r="L52" s="1">
        <v>50</v>
      </c>
      <c r="M52" s="40" t="s">
        <v>810</v>
      </c>
      <c r="N52" s="40" t="s">
        <v>787</v>
      </c>
    </row>
    <row r="53" spans="1:14" ht="15.75" customHeight="1">
      <c r="A53" t="str">
        <f t="shared" si="1"/>
        <v>キュアパルフェ/キラ星シエル</v>
      </c>
      <c r="C53" s="1">
        <v>51</v>
      </c>
      <c r="D53" s="1" t="s">
        <v>171</v>
      </c>
      <c r="E53" t="s">
        <v>172</v>
      </c>
      <c r="L53" s="1">
        <v>51</v>
      </c>
      <c r="M53" s="40" t="s">
        <v>810</v>
      </c>
      <c r="N53" s="40" t="s">
        <v>788</v>
      </c>
    </row>
    <row r="54" spans="1:14" ht="15.75" customHeight="1">
      <c r="A54" t="str">
        <f t="shared" si="1"/>
        <v>キュアエール/野乃はな</v>
      </c>
      <c r="C54" s="1">
        <v>52</v>
      </c>
      <c r="D54" s="1" t="s">
        <v>173</v>
      </c>
      <c r="E54" t="s">
        <v>174</v>
      </c>
      <c r="L54" s="1">
        <v>52</v>
      </c>
      <c r="M54" s="40" t="s">
        <v>789</v>
      </c>
      <c r="N54" s="40" t="s">
        <v>790</v>
      </c>
    </row>
    <row r="55" spans="1:14" ht="15.75" customHeight="1">
      <c r="A55" t="str">
        <f t="shared" si="1"/>
        <v>キュアアンジュ/薬師寺さあや</v>
      </c>
      <c r="C55" s="1">
        <v>53</v>
      </c>
      <c r="D55" s="1" t="s">
        <v>175</v>
      </c>
      <c r="E55" t="s">
        <v>176</v>
      </c>
      <c r="L55" s="1">
        <v>53</v>
      </c>
      <c r="M55" s="40" t="s">
        <v>111</v>
      </c>
      <c r="N55" s="40" t="s">
        <v>791</v>
      </c>
    </row>
    <row r="56" spans="1:14" ht="15.75" customHeight="1">
      <c r="A56" t="str">
        <f t="shared" si="1"/>
        <v>キュアエトワール/輝木ほまれ</v>
      </c>
      <c r="C56" s="1">
        <v>54</v>
      </c>
      <c r="D56" s="1" t="s">
        <v>177</v>
      </c>
      <c r="E56" t="s">
        <v>62</v>
      </c>
      <c r="L56" s="1">
        <v>54</v>
      </c>
      <c r="M56" s="40" t="s">
        <v>111</v>
      </c>
      <c r="N56" s="40" t="s">
        <v>792</v>
      </c>
    </row>
    <row r="57" spans="1:14" ht="15.75" customHeight="1">
      <c r="A57" t="str">
        <f t="shared" si="1"/>
        <v>キュアマシェリ/愛崎えみる</v>
      </c>
      <c r="C57" s="1">
        <v>55</v>
      </c>
      <c r="D57" s="1" t="s">
        <v>178</v>
      </c>
      <c r="E57" t="s">
        <v>179</v>
      </c>
      <c r="L57" s="1">
        <v>55</v>
      </c>
      <c r="M57" s="40" t="s">
        <v>111</v>
      </c>
      <c r="N57" s="40" t="s">
        <v>793</v>
      </c>
    </row>
    <row r="58" spans="1:14" ht="15.75" customHeight="1">
      <c r="A58" t="str">
        <f t="shared" si="1"/>
        <v>キュアアムール/ルールー・アムール</v>
      </c>
      <c r="C58" s="1">
        <v>56</v>
      </c>
      <c r="D58" s="1" t="s">
        <v>180</v>
      </c>
      <c r="E58" t="s">
        <v>181</v>
      </c>
      <c r="L58" s="1">
        <v>56</v>
      </c>
      <c r="M58" s="40" t="s">
        <v>794</v>
      </c>
      <c r="N58" s="40" t="s">
        <v>795</v>
      </c>
    </row>
    <row r="59" spans="1:14" ht="15.75" customHeight="1">
      <c r="A59" t="str">
        <f t="shared" si="1"/>
        <v>キュアスター/星奈ひかる</v>
      </c>
      <c r="C59" s="1">
        <v>57</v>
      </c>
      <c r="D59" s="1" t="s">
        <v>182</v>
      </c>
      <c r="E59" t="s">
        <v>183</v>
      </c>
      <c r="L59" s="1">
        <v>57</v>
      </c>
      <c r="M59" s="40" t="s">
        <v>796</v>
      </c>
      <c r="N59" s="40" t="s">
        <v>797</v>
      </c>
    </row>
    <row r="60" spans="1:14" ht="15.75" customHeight="1">
      <c r="A60" t="str">
        <f t="shared" si="1"/>
        <v>キュアミルキー/羽衣ララ</v>
      </c>
      <c r="C60" s="1">
        <v>58</v>
      </c>
      <c r="D60" s="1" t="s">
        <v>184</v>
      </c>
      <c r="E60" t="s">
        <v>185</v>
      </c>
      <c r="L60" s="1">
        <v>58</v>
      </c>
      <c r="M60" s="40" t="s">
        <v>796</v>
      </c>
      <c r="N60" s="40" t="s">
        <v>798</v>
      </c>
    </row>
    <row r="61" spans="1:14" ht="15.75" customHeight="1">
      <c r="A61" t="str">
        <f t="shared" si="1"/>
        <v>キュアソレイユ/天宮えれな</v>
      </c>
      <c r="C61" s="1">
        <v>59</v>
      </c>
      <c r="D61" s="1" t="s">
        <v>186</v>
      </c>
      <c r="E61" t="s">
        <v>187</v>
      </c>
      <c r="L61" s="1">
        <v>59</v>
      </c>
      <c r="M61" s="40" t="s">
        <v>796</v>
      </c>
      <c r="N61" s="40" t="s">
        <v>799</v>
      </c>
    </row>
    <row r="62" spans="1:14" ht="15.75" customHeight="1">
      <c r="A62" t="str">
        <f t="shared" si="1"/>
        <v>キュアセレーネ/香久矢まどか</v>
      </c>
      <c r="C62" s="1">
        <v>60</v>
      </c>
      <c r="D62" s="1" t="s">
        <v>188</v>
      </c>
      <c r="E62" t="s">
        <v>189</v>
      </c>
      <c r="L62" s="1">
        <v>60</v>
      </c>
      <c r="M62" s="40" t="s">
        <v>800</v>
      </c>
      <c r="N62" s="41" t="s">
        <v>811</v>
      </c>
    </row>
    <row r="63" spans="1:14" ht="15.75" customHeight="1">
      <c r="A63" t="str">
        <f t="shared" si="1"/>
        <v>キュアコスモ/ユニ</v>
      </c>
      <c r="C63" s="1">
        <v>61</v>
      </c>
      <c r="D63" s="1" t="s">
        <v>190</v>
      </c>
      <c r="E63" t="s">
        <v>191</v>
      </c>
      <c r="L63" s="1">
        <v>61</v>
      </c>
      <c r="M63" s="40" t="s">
        <v>801</v>
      </c>
      <c r="N63" s="40" t="s">
        <v>802</v>
      </c>
    </row>
    <row r="64" spans="1:14" ht="15.75" customHeight="1">
      <c r="A64" t="str">
        <f t="shared" si="1"/>
        <v>キュアグレース/花寺のどか</v>
      </c>
      <c r="C64" s="1">
        <v>62</v>
      </c>
      <c r="D64" s="1" t="s">
        <v>192</v>
      </c>
      <c r="E64" t="s">
        <v>193</v>
      </c>
      <c r="L64" s="1">
        <v>62</v>
      </c>
      <c r="M64" s="40" t="s">
        <v>801</v>
      </c>
      <c r="N64" s="40" t="s">
        <v>803</v>
      </c>
    </row>
    <row r="65" spans="1:14" ht="15.75" customHeight="1">
      <c r="A65" t="str">
        <f t="shared" si="1"/>
        <v>キュアフォンテーヌ/沢泉ちゆ</v>
      </c>
      <c r="C65" s="1">
        <v>63</v>
      </c>
      <c r="D65" s="1" t="s">
        <v>194</v>
      </c>
      <c r="E65" t="s">
        <v>195</v>
      </c>
      <c r="L65" s="1">
        <v>63</v>
      </c>
      <c r="M65" s="40" t="s">
        <v>801</v>
      </c>
      <c r="N65" s="40" t="s">
        <v>804</v>
      </c>
    </row>
    <row r="66" spans="1:14" ht="15.75" customHeight="1">
      <c r="A66" t="str">
        <f t="shared" si="1"/>
        <v>キュアスパークル/平光ひなた</v>
      </c>
      <c r="C66" s="1">
        <v>64</v>
      </c>
      <c r="D66" s="1" t="s">
        <v>196</v>
      </c>
      <c r="E66" t="s">
        <v>197</v>
      </c>
      <c r="L66" s="1">
        <v>64</v>
      </c>
      <c r="M66" s="40" t="s">
        <v>801</v>
      </c>
      <c r="N66" s="40" t="s">
        <v>805</v>
      </c>
    </row>
    <row r="67" spans="1:14" ht="15.75" customHeight="1">
      <c r="A67" t="str">
        <f t="shared" si="1"/>
        <v>キュアアース/風鈴アスミ</v>
      </c>
      <c r="C67" s="1">
        <v>65</v>
      </c>
      <c r="D67" s="1" t="s">
        <v>198</v>
      </c>
      <c r="E67" t="s">
        <v>199</v>
      </c>
      <c r="L67" s="1">
        <v>65</v>
      </c>
      <c r="M67" s="40" t="s">
        <v>806</v>
      </c>
      <c r="N67" s="40" t="s">
        <v>807</v>
      </c>
    </row>
    <row r="68" spans="1:14" ht="15.75" customHeight="1">
      <c r="A68" t="str">
        <f t="shared" ref="A68:A94" si="2">D67&amp;"/"&amp;E67</f>
        <v>キュアサマー/夏海まなつ</v>
      </c>
      <c r="C68" s="1">
        <v>66</v>
      </c>
      <c r="D68" s="1" t="s">
        <v>200</v>
      </c>
      <c r="E68" t="s">
        <v>201</v>
      </c>
      <c r="L68" s="1">
        <v>66</v>
      </c>
      <c r="M68" s="40" t="s">
        <v>806</v>
      </c>
      <c r="N68" s="40" t="s">
        <v>808</v>
      </c>
    </row>
    <row r="69" spans="1:14" ht="15.75" customHeight="1">
      <c r="A69" t="str">
        <f t="shared" si="2"/>
        <v>キュアコーラル/涼村さんご</v>
      </c>
      <c r="C69" s="1">
        <v>67</v>
      </c>
      <c r="D69" s="1" t="s">
        <v>202</v>
      </c>
      <c r="E69" t="s">
        <v>203</v>
      </c>
      <c r="L69" s="1">
        <v>67</v>
      </c>
      <c r="M69" s="40" t="s">
        <v>809</v>
      </c>
      <c r="N69" s="40" t="s">
        <v>19</v>
      </c>
    </row>
    <row r="70" spans="1:14" ht="15.75" customHeight="1">
      <c r="A70" t="str">
        <f t="shared" si="2"/>
        <v>キュアパパイア/一之瀬みのり</v>
      </c>
      <c r="C70" s="1">
        <v>68</v>
      </c>
      <c r="D70" s="1" t="s">
        <v>204</v>
      </c>
      <c r="E70" t="s">
        <v>205</v>
      </c>
      <c r="L70" s="1">
        <v>68</v>
      </c>
      <c r="M70" s="40" t="s">
        <v>809</v>
      </c>
      <c r="N70" s="40" t="s">
        <v>24</v>
      </c>
    </row>
    <row r="71" spans="1:14" ht="15.75" customHeight="1">
      <c r="A71" t="str">
        <f t="shared" si="2"/>
        <v>キュアフラミンゴ/滝沢あすか</v>
      </c>
      <c r="C71" s="1">
        <v>69</v>
      </c>
      <c r="D71" s="1" t="s">
        <v>206</v>
      </c>
      <c r="E71" t="s">
        <v>207</v>
      </c>
      <c r="L71" s="1">
        <v>69</v>
      </c>
      <c r="M71" s="40"/>
      <c r="N71" s="40"/>
    </row>
    <row r="72" spans="1:14" ht="15.75" customHeight="1">
      <c r="A72" t="str">
        <f t="shared" si="2"/>
        <v>キュアラメール/ローラ</v>
      </c>
      <c r="C72" s="1">
        <v>70</v>
      </c>
      <c r="D72" s="1" t="s">
        <v>208</v>
      </c>
      <c r="E72" t="s">
        <v>209</v>
      </c>
      <c r="L72" s="1">
        <v>70</v>
      </c>
    </row>
    <row r="73" spans="1:14" ht="15.75" customHeight="1">
      <c r="A73" t="str">
        <f t="shared" si="2"/>
        <v>キュアプレシャス/和実ゆい</v>
      </c>
      <c r="C73" s="1">
        <v>71</v>
      </c>
      <c r="D73" s="1" t="s">
        <v>210</v>
      </c>
      <c r="E73" t="s">
        <v>211</v>
      </c>
      <c r="L73" s="1">
        <v>71</v>
      </c>
    </row>
    <row r="74" spans="1:14" ht="15.75" customHeight="1">
      <c r="A74" t="str">
        <f t="shared" si="2"/>
        <v>キュアスパイシー/芙羽ここね</v>
      </c>
      <c r="C74" s="1">
        <v>72</v>
      </c>
      <c r="D74" s="1" t="s">
        <v>212</v>
      </c>
      <c r="E74" t="s">
        <v>213</v>
      </c>
      <c r="L74" s="1">
        <v>72</v>
      </c>
    </row>
    <row r="75" spans="1:14" ht="15.75" customHeight="1">
      <c r="A75" t="str">
        <f t="shared" si="2"/>
        <v>キュアヤムヤム/華満らん</v>
      </c>
      <c r="C75" s="1">
        <v>73</v>
      </c>
      <c r="D75" s="1" t="s">
        <v>214</v>
      </c>
      <c r="E75" t="s">
        <v>215</v>
      </c>
      <c r="L75" s="1">
        <v>73</v>
      </c>
    </row>
    <row r="76" spans="1:14" ht="15.75" customHeight="1">
      <c r="A76" t="str">
        <f t="shared" si="2"/>
        <v>キュアフィナーレ/菓彩あまね</v>
      </c>
      <c r="C76" s="1">
        <v>74</v>
      </c>
      <c r="D76" s="1" t="s">
        <v>216</v>
      </c>
      <c r="E76" t="s">
        <v>217</v>
      </c>
      <c r="L76" s="1">
        <v>74</v>
      </c>
    </row>
    <row r="77" spans="1:14" ht="15.75" customHeight="1">
      <c r="A77" t="str">
        <f t="shared" si="2"/>
        <v>キュアスカイ/ソラ・ハレワタール</v>
      </c>
      <c r="C77" s="1">
        <v>75</v>
      </c>
      <c r="D77" s="1" t="s">
        <v>218</v>
      </c>
      <c r="E77" t="s">
        <v>219</v>
      </c>
      <c r="L77" s="1">
        <v>75</v>
      </c>
    </row>
    <row r="78" spans="1:14" ht="15.75" customHeight="1">
      <c r="A78" t="str">
        <f t="shared" si="2"/>
        <v>キュアプリズム/虹ヶ丘ましろ</v>
      </c>
      <c r="C78" s="1">
        <v>76</v>
      </c>
      <c r="D78" s="1" t="s">
        <v>220</v>
      </c>
      <c r="E78" t="s">
        <v>221</v>
      </c>
      <c r="L78" s="1">
        <v>76</v>
      </c>
    </row>
    <row r="79" spans="1:14" ht="15.75" customHeight="1">
      <c r="A79" t="str">
        <f t="shared" si="2"/>
        <v>キュアウィング/夕凪ツバサ</v>
      </c>
      <c r="C79" s="1">
        <v>77</v>
      </c>
      <c r="D79" s="1" t="s">
        <v>222</v>
      </c>
      <c r="E79" t="s">
        <v>223</v>
      </c>
      <c r="L79" s="1">
        <v>77</v>
      </c>
    </row>
    <row r="80" spans="1:14" ht="15.75" customHeight="1">
      <c r="A80" t="str">
        <f t="shared" si="2"/>
        <v>キュアバタフライ/聖あげは</v>
      </c>
      <c r="C80" s="1">
        <v>78</v>
      </c>
      <c r="D80" s="1" t="s">
        <v>224</v>
      </c>
      <c r="E80" t="s">
        <v>225</v>
      </c>
      <c r="L80" s="1">
        <v>78</v>
      </c>
    </row>
    <row r="81" spans="1:12" ht="15.75" customHeight="1">
      <c r="A81" t="str">
        <f t="shared" si="2"/>
        <v>キュアマジェスティ/エル</v>
      </c>
      <c r="C81" s="1">
        <v>79</v>
      </c>
      <c r="D81" s="1" t="s">
        <v>226</v>
      </c>
      <c r="E81" t="s">
        <v>227</v>
      </c>
      <c r="L81" s="1">
        <v>79</v>
      </c>
    </row>
    <row r="82" spans="1:12" ht="15.75" customHeight="1">
      <c r="A82" t="str">
        <f t="shared" si="2"/>
        <v>キュアワンダフル/犬飼こむぎ</v>
      </c>
      <c r="C82" s="1">
        <v>80</v>
      </c>
      <c r="D82" s="1" t="s">
        <v>228</v>
      </c>
      <c r="E82" t="s">
        <v>229</v>
      </c>
      <c r="L82" s="1">
        <v>80</v>
      </c>
    </row>
    <row r="83" spans="1:12" ht="15.75" customHeight="1">
      <c r="A83" t="str">
        <f t="shared" si="2"/>
        <v>キュアフレンディ/犬飼いろは</v>
      </c>
      <c r="C83" s="1">
        <v>81</v>
      </c>
      <c r="D83" s="1" t="s">
        <v>230</v>
      </c>
      <c r="E83" t="s">
        <v>231</v>
      </c>
      <c r="L83" s="1">
        <v>81</v>
      </c>
    </row>
    <row r="84" spans="1:12" ht="15.75" customHeight="1">
      <c r="A84" t="str">
        <f t="shared" si="2"/>
        <v>キュアニャミー/猫屋敷ユキ</v>
      </c>
      <c r="C84" s="1">
        <v>82</v>
      </c>
      <c r="D84" s="1" t="s">
        <v>232</v>
      </c>
      <c r="E84" t="s">
        <v>233</v>
      </c>
      <c r="L84" s="1">
        <v>82</v>
      </c>
    </row>
    <row r="85" spans="1:12" ht="15.75" customHeight="1">
      <c r="A85" t="str">
        <f t="shared" si="2"/>
        <v>キュアリリアン/猫屋敷まゆ</v>
      </c>
      <c r="C85" s="1">
        <v>83</v>
      </c>
      <c r="D85" s="1" t="s">
        <v>234</v>
      </c>
      <c r="E85" t="s">
        <v>235</v>
      </c>
      <c r="L85" s="1">
        <v>83</v>
      </c>
    </row>
    <row r="86" spans="1:12" ht="15.75" customHeight="1">
      <c r="A86" t="str">
        <f t="shared" si="2"/>
        <v>キュアアイドル/咲良うた</v>
      </c>
      <c r="C86" s="1">
        <v>84</v>
      </c>
      <c r="D86" s="1" t="s">
        <v>236</v>
      </c>
      <c r="E86" t="s">
        <v>237</v>
      </c>
      <c r="L86" s="1">
        <v>84</v>
      </c>
    </row>
    <row r="87" spans="1:12" ht="15.75" customHeight="1">
      <c r="A87" t="str">
        <f t="shared" si="2"/>
        <v>キュアウインク/蒼風なな</v>
      </c>
      <c r="C87" s="1">
        <v>85</v>
      </c>
      <c r="D87" s="1" t="s">
        <v>238</v>
      </c>
      <c r="E87" t="s">
        <v>239</v>
      </c>
      <c r="L87" s="1">
        <v>85</v>
      </c>
    </row>
    <row r="88" spans="1:12" ht="15.75" customHeight="1">
      <c r="A88" t="str">
        <f t="shared" si="2"/>
        <v>キュアキュンキュン/紫雨こころ</v>
      </c>
      <c r="C88" s="1">
        <v>86</v>
      </c>
      <c r="D88" s="1" t="s">
        <v>240</v>
      </c>
      <c r="E88" t="s">
        <v>241</v>
      </c>
      <c r="L88" s="1">
        <v>86</v>
      </c>
    </row>
    <row r="89" spans="1:12" ht="15.75" customHeight="1">
      <c r="A89" t="str">
        <f t="shared" si="2"/>
        <v>キュアズキューン/プリルン</v>
      </c>
      <c r="C89" s="1">
        <v>87</v>
      </c>
      <c r="D89" s="1" t="s">
        <v>242</v>
      </c>
      <c r="E89" t="s">
        <v>243</v>
      </c>
      <c r="L89" s="1">
        <v>87</v>
      </c>
    </row>
    <row r="90" spans="1:12" ht="15.75" customHeight="1">
      <c r="A90" t="str">
        <f t="shared" si="2"/>
        <v>キュアキッス/メロロン</v>
      </c>
      <c r="C90" s="1">
        <v>88</v>
      </c>
      <c r="D90" s="14" t="s">
        <v>244</v>
      </c>
      <c r="E90" s="17" t="s">
        <v>245</v>
      </c>
      <c r="L90" s="1">
        <v>88</v>
      </c>
    </row>
    <row r="91" spans="1:12" ht="15.75" customHeight="1">
      <c r="A91" t="str">
        <f t="shared" si="2"/>
        <v>キュアアンサー/明智あんな</v>
      </c>
      <c r="C91" s="1">
        <v>89</v>
      </c>
      <c r="D91" s="14" t="s">
        <v>246</v>
      </c>
      <c r="E91" t="s">
        <v>247</v>
      </c>
      <c r="L91" s="1">
        <v>89</v>
      </c>
    </row>
    <row r="92" spans="1:12" ht="14">
      <c r="A92" t="str">
        <f t="shared" si="2"/>
        <v>キュアミスティック/小林みくる</v>
      </c>
      <c r="C92">
        <v>91</v>
      </c>
      <c r="D92" t="s">
        <v>248</v>
      </c>
      <c r="E92" t="s">
        <v>249</v>
      </c>
      <c r="L92">
        <v>91</v>
      </c>
    </row>
    <row r="93" spans="1:12" ht="15">
      <c r="A93" t="str">
        <f t="shared" si="2"/>
        <v>キュアアルカナ・シャドウ/森亜るるか</v>
      </c>
      <c r="C93">
        <v>92</v>
      </c>
      <c r="D93" t="s">
        <v>250</v>
      </c>
      <c r="E93" s="17" t="s">
        <v>816</v>
      </c>
      <c r="L93">
        <v>92</v>
      </c>
    </row>
    <row r="94" spans="1:12" ht="15.75" customHeight="1">
      <c r="A94" t="str">
        <f t="shared" si="2"/>
        <v>キュアエクレール/（未公表）</v>
      </c>
    </row>
    <row r="95" spans="1:12" ht="15.75" customHeight="1">
      <c r="A95" s="45" t="s">
        <v>821</v>
      </c>
    </row>
    <row r="96" spans="1:12" ht="15.75" customHeight="1">
      <c r="A96" s="44" t="str">
        <f t="shared" ref="A96:A125" si="3">H3</f>
        <v>キュアアンジェ</v>
      </c>
    </row>
    <row r="97" spans="1:1" ht="15.75" customHeight="1">
      <c r="A97" s="44" t="str">
        <f t="shared" si="3"/>
        <v xml:space="preserve">キュアエコー </v>
      </c>
    </row>
    <row r="98" spans="1:1" ht="15.75" customHeight="1">
      <c r="A98" s="44" t="str">
        <f t="shared" si="3"/>
        <v>キュアモフルン</v>
      </c>
    </row>
    <row r="99" spans="1:1" ht="15.75" customHeight="1">
      <c r="A99" s="44" t="str">
        <f t="shared" si="3"/>
        <v>キュアシュプリーム</v>
      </c>
    </row>
    <row r="100" spans="1:1" ht="15.75" customHeight="1">
      <c r="A100" s="44" t="str">
        <f t="shared" si="3"/>
        <v>キュアプーカ</v>
      </c>
    </row>
    <row r="101" spans="1:1" ht="15.75" customHeight="1">
      <c r="A101" s="44" t="str">
        <f t="shared" si="3"/>
        <v>兎山悟（変身後）</v>
      </c>
    </row>
    <row r="102" spans="1:1" ht="15.75" customHeight="1">
      <c r="A102" s="44" t="str">
        <f t="shared" si="3"/>
        <v>兎山大福（変身後）</v>
      </c>
    </row>
    <row r="103" spans="1:1" ht="15.75" customHeight="1">
      <c r="A103" s="44" t="str">
        <f t="shared" si="3"/>
        <v>ダークプリキュア5</v>
      </c>
    </row>
    <row r="104" spans="1:1" ht="15.75" customHeight="1">
      <c r="A104" s="44" t="str">
        <f t="shared" si="3"/>
        <v>バッドエンドプリキュア</v>
      </c>
    </row>
    <row r="105" spans="1:1" ht="15.75" customHeight="1">
      <c r="A105" s="44" t="str">
        <f t="shared" si="3"/>
        <v>アンラブリー</v>
      </c>
    </row>
    <row r="106" spans="1:1" ht="15.75" customHeight="1">
      <c r="A106" s="44" t="str">
        <f t="shared" si="3"/>
        <v>ブラックプリンセス</v>
      </c>
    </row>
    <row r="107" spans="1:1" ht="15.75" customHeight="1">
      <c r="A107" s="44" t="str">
        <f t="shared" si="3"/>
        <v>キュアゴリラ</v>
      </c>
    </row>
    <row r="108" spans="1:1" ht="15.75" customHeight="1">
      <c r="A108" s="44" t="str">
        <f t="shared" si="3"/>
        <v>キューティーマダム</v>
      </c>
    </row>
    <row r="109" spans="1:1" ht="15.75" customHeight="1">
      <c r="A109" s="44" t="str">
        <f t="shared" si="3"/>
        <v>キュアえみ～る</v>
      </c>
    </row>
    <row r="110" spans="1:1" ht="15.75" customHeight="1">
      <c r="A110" s="44" t="str">
        <f t="shared" si="3"/>
        <v>霧生満</v>
      </c>
    </row>
    <row r="111" spans="1:1" ht="15.75" customHeight="1">
      <c r="A111" s="44" t="str">
        <f t="shared" si="3"/>
        <v>霧生薫</v>
      </c>
    </row>
    <row r="112" spans="1:1" ht="15.75" customHeight="1">
      <c r="A112" s="44" t="str">
        <f t="shared" si="3"/>
        <v>キュアフラワー</v>
      </c>
    </row>
    <row r="113" spans="1:1" ht="15.75" customHeight="1">
      <c r="A113" s="44" t="str">
        <f t="shared" si="3"/>
        <v>キュアキャンディ</v>
      </c>
    </row>
    <row r="114" spans="1:1" ht="15.75" customHeight="1">
      <c r="A114" s="44" t="str">
        <f t="shared" si="3"/>
        <v>キュアセバスチャン</v>
      </c>
    </row>
    <row r="115" spans="1:1" ht="15.75" customHeight="1">
      <c r="A115" s="44" t="str">
        <f t="shared" si="3"/>
        <v>レジーナ</v>
      </c>
    </row>
    <row r="116" spans="1:1" ht="15.75" customHeight="1">
      <c r="A116" s="44" t="str">
        <f t="shared" si="3"/>
        <v>キュアテンダー</v>
      </c>
    </row>
    <row r="117" spans="1:1" ht="15.75" customHeight="1">
      <c r="A117" s="44" t="str">
        <f t="shared" si="3"/>
        <v>キュアミラージュ</v>
      </c>
    </row>
    <row r="118" spans="1:1" ht="15.75" customHeight="1">
      <c r="A118" s="44" t="str">
        <f t="shared" si="3"/>
        <v>キュアペコリン</v>
      </c>
    </row>
    <row r="119" spans="1:1" ht="15.75" customHeight="1">
      <c r="A119" s="44" t="str">
        <f t="shared" si="3"/>
        <v>キュアトゥモロー</v>
      </c>
    </row>
    <row r="120" spans="1:1" ht="15.75" customHeight="1">
      <c r="A120" s="44" t="str">
        <f t="shared" si="3"/>
        <v>キュアアンフィニ</v>
      </c>
    </row>
    <row r="121" spans="1:1" ht="15.75" customHeight="1">
      <c r="A121" s="44" t="str">
        <f t="shared" si="3"/>
        <v>ブラックペッパー</v>
      </c>
    </row>
    <row r="122" spans="1:1" ht="15.75" customHeight="1">
      <c r="A122" s="44" t="str">
        <f t="shared" si="3"/>
        <v>キュアノーブル</v>
      </c>
    </row>
    <row r="123" spans="1:1" ht="15.75" customHeight="1">
      <c r="A123" s="44" t="str">
        <f t="shared" si="3"/>
        <v>キュアオシリィ</v>
      </c>
    </row>
    <row r="124" spans="1:1" ht="15.75" customHeight="1">
      <c r="A124" s="44" t="str">
        <f t="shared" si="3"/>
        <v>キュアワタアメ</v>
      </c>
    </row>
    <row r="125" spans="1:1" ht="15.75" customHeight="1">
      <c r="A125" s="44" t="str">
        <f t="shared" si="3"/>
        <v>キュアコネクト</v>
      </c>
    </row>
    <row r="126" spans="1:1" ht="15.75" customHeight="1">
      <c r="A126" s="46" t="s">
        <v>822</v>
      </c>
    </row>
    <row r="127" spans="1:1" ht="15.75" customHeight="1">
      <c r="A127" s="43" t="str">
        <f>$N3</f>
        <v>メップル</v>
      </c>
    </row>
    <row r="128" spans="1:1" ht="15.75" customHeight="1">
      <c r="A128" s="43" t="str">
        <f t="shared" ref="A128:A191" si="4">$N4</f>
        <v>ミップル</v>
      </c>
    </row>
    <row r="129" spans="1:1" ht="15.75" customHeight="1">
      <c r="A129" s="43" t="str">
        <f t="shared" si="4"/>
        <v>ポルン</v>
      </c>
    </row>
    <row r="130" spans="1:1" ht="15.75" customHeight="1">
      <c r="A130" s="43" t="str">
        <f t="shared" si="4"/>
        <v>ルルン</v>
      </c>
    </row>
    <row r="131" spans="1:1" ht="15.75" customHeight="1">
      <c r="A131" s="43" t="str">
        <f t="shared" si="4"/>
        <v>フラッピ</v>
      </c>
    </row>
    <row r="132" spans="1:1" ht="15.75" customHeight="1">
      <c r="A132" s="43" t="str">
        <f t="shared" si="4"/>
        <v>チョッピ</v>
      </c>
    </row>
    <row r="133" spans="1:1" ht="15.75" customHeight="1">
      <c r="A133" s="43" t="str">
        <f t="shared" si="4"/>
        <v>ムープ</v>
      </c>
    </row>
    <row r="134" spans="1:1" ht="15.75" customHeight="1">
      <c r="A134" s="43" t="str">
        <f t="shared" si="4"/>
        <v>フープ</v>
      </c>
    </row>
    <row r="135" spans="1:1" ht="15.75" customHeight="1">
      <c r="A135" s="43" t="str">
        <f t="shared" si="4"/>
        <v>ココ</v>
      </c>
    </row>
    <row r="136" spans="1:1" ht="15.75" customHeight="1">
      <c r="A136" s="43" t="str">
        <f t="shared" si="4"/>
        <v>ナッツ</v>
      </c>
    </row>
    <row r="137" spans="1:1" ht="15.75" customHeight="1">
      <c r="A137" s="43" t="str">
        <f t="shared" si="4"/>
        <v>ミルク</v>
      </c>
    </row>
    <row r="138" spans="1:1" ht="15.75" customHeight="1">
      <c r="A138" s="43" t="str">
        <f t="shared" si="4"/>
        <v>シロップ</v>
      </c>
    </row>
    <row r="139" spans="1:1" ht="15.75" customHeight="1">
      <c r="A139" s="43" t="str">
        <f t="shared" si="4"/>
        <v>タルト</v>
      </c>
    </row>
    <row r="140" spans="1:1" ht="15.75" customHeight="1">
      <c r="A140" s="43" t="str">
        <f t="shared" si="4"/>
        <v>シフォン</v>
      </c>
    </row>
    <row r="141" spans="1:1" ht="15.75" customHeight="1">
      <c r="A141" s="43" t="str">
        <f t="shared" si="4"/>
        <v>ピックルン</v>
      </c>
    </row>
    <row r="142" spans="1:1" ht="15.75" customHeight="1">
      <c r="A142" s="43" t="str">
        <f t="shared" si="4"/>
        <v>コロン</v>
      </c>
    </row>
    <row r="143" spans="1:1" ht="15.75" customHeight="1">
      <c r="A143" s="43" t="str">
        <f t="shared" si="4"/>
        <v>シプレ</v>
      </c>
    </row>
    <row r="144" spans="1:1" ht="15.75" customHeight="1">
      <c r="A144" s="43" t="str">
        <f t="shared" si="4"/>
        <v>コフレ</v>
      </c>
    </row>
    <row r="145" spans="1:1" ht="15.75" customHeight="1">
      <c r="A145" s="43" t="str">
        <f t="shared" si="4"/>
        <v>ポプリ</v>
      </c>
    </row>
    <row r="146" spans="1:1" ht="15.75" customHeight="1">
      <c r="A146" s="43" t="str">
        <f t="shared" si="4"/>
        <v>ハミィ</v>
      </c>
    </row>
    <row r="147" spans="1:1" ht="15.75" customHeight="1">
      <c r="A147" s="43" t="str">
        <f t="shared" si="4"/>
        <v>ドリー</v>
      </c>
    </row>
    <row r="148" spans="1:1" ht="15.75" customHeight="1">
      <c r="A148" s="43" t="str">
        <f t="shared" si="4"/>
        <v>レリー</v>
      </c>
    </row>
    <row r="149" spans="1:1" ht="15.75" customHeight="1">
      <c r="A149" s="43" t="str">
        <f t="shared" si="4"/>
        <v>ミリー</v>
      </c>
    </row>
    <row r="150" spans="1:1" ht="15.75" customHeight="1">
      <c r="A150" s="43" t="str">
        <f t="shared" si="4"/>
        <v>ファリー</v>
      </c>
    </row>
    <row r="151" spans="1:1" ht="15.75" customHeight="1">
      <c r="A151" s="43" t="str">
        <f t="shared" si="4"/>
        <v>ソリー</v>
      </c>
    </row>
    <row r="152" spans="1:1" ht="15.75" customHeight="1">
      <c r="A152" s="43" t="str">
        <f t="shared" si="4"/>
        <v>ラリー</v>
      </c>
    </row>
    <row r="153" spans="1:1" ht="15.75" customHeight="1">
      <c r="A153" s="43" t="str">
        <f t="shared" si="4"/>
        <v>シリー</v>
      </c>
    </row>
    <row r="154" spans="1:1" ht="15.75" customHeight="1">
      <c r="A154" s="43" t="str">
        <f t="shared" si="4"/>
        <v>ドドリー</v>
      </c>
    </row>
    <row r="155" spans="1:1" ht="15.75" customHeight="1">
      <c r="A155" s="43" t="str">
        <f t="shared" si="4"/>
        <v>キャンディ</v>
      </c>
    </row>
    <row r="156" spans="1:1" ht="15.75" customHeight="1">
      <c r="A156" s="43" t="str">
        <f t="shared" si="4"/>
        <v>ポップ</v>
      </c>
    </row>
    <row r="157" spans="1:1" ht="15.75" customHeight="1">
      <c r="A157" s="43" t="str">
        <f t="shared" si="4"/>
        <v>シャルル</v>
      </c>
    </row>
    <row r="158" spans="1:1" ht="15.75" customHeight="1">
      <c r="A158" s="43" t="str">
        <f t="shared" si="4"/>
        <v>ラケル</v>
      </c>
    </row>
    <row r="159" spans="1:1" ht="15.75" customHeight="1">
      <c r="A159" s="43" t="str">
        <f t="shared" si="4"/>
        <v>ダビー</v>
      </c>
    </row>
    <row r="160" spans="1:1" ht="15.75" customHeight="1">
      <c r="A160" s="43" t="str">
        <f t="shared" si="4"/>
        <v>アロマ</v>
      </c>
    </row>
    <row r="161" spans="1:1" ht="15.75" customHeight="1">
      <c r="A161" s="43" t="str">
        <f t="shared" si="4"/>
        <v>リボン</v>
      </c>
    </row>
    <row r="162" spans="1:1" ht="15.75" customHeight="1">
      <c r="A162" s="43" t="str">
        <f t="shared" si="4"/>
        <v>ぐらさん</v>
      </c>
    </row>
    <row r="163" spans="1:1" ht="15.75" customHeight="1">
      <c r="A163" s="43" t="str">
        <f t="shared" si="4"/>
        <v>パフ</v>
      </c>
    </row>
    <row r="164" spans="1:1" ht="15.75" customHeight="1">
      <c r="A164" s="43" t="str">
        <f t="shared" si="4"/>
        <v>アロマ</v>
      </c>
    </row>
    <row r="165" spans="1:1" ht="15.75" customHeight="1">
      <c r="A165" s="43" t="str">
        <f t="shared" si="4"/>
        <v>モフルン</v>
      </c>
    </row>
    <row r="166" spans="1:1" ht="15.75" customHeight="1">
      <c r="A166" s="43" t="str">
        <f t="shared" si="4"/>
        <v>はーちゃん</v>
      </c>
    </row>
    <row r="167" spans="1:1" ht="15.75" customHeight="1">
      <c r="A167" s="43" t="str">
        <f t="shared" si="4"/>
        <v>ペコリン</v>
      </c>
    </row>
    <row r="168" spans="1:1" ht="15.75" customHeight="1">
      <c r="A168" s="43" t="str">
        <f t="shared" si="4"/>
        <v>キラリン</v>
      </c>
    </row>
    <row r="169" spans="1:1" ht="15.75" customHeight="1">
      <c r="A169" s="43" t="str">
        <f t="shared" si="4"/>
        <v>ピカリオ</v>
      </c>
    </row>
    <row r="170" spans="1:1" ht="15.75" customHeight="1">
      <c r="A170" s="43" t="str">
        <f t="shared" si="4"/>
        <v>長老</v>
      </c>
    </row>
    <row r="171" spans="1:1" ht="15.75" customHeight="1">
      <c r="A171" s="43" t="str">
        <f t="shared" si="4"/>
        <v>ハリー</v>
      </c>
    </row>
    <row r="172" spans="1:1" ht="15.75" customHeight="1">
      <c r="A172" s="43" t="str">
        <f t="shared" si="4"/>
        <v>フワ</v>
      </c>
    </row>
    <row r="173" spans="1:1" ht="15.75" customHeight="1">
      <c r="A173" s="43" t="str">
        <f t="shared" si="4"/>
        <v>プルンス</v>
      </c>
    </row>
    <row r="174" spans="1:1" ht="15.75" customHeight="1">
      <c r="A174" s="43" t="str">
        <f t="shared" si="4"/>
        <v>ラビリン</v>
      </c>
    </row>
    <row r="175" spans="1:1" ht="15.75" customHeight="1">
      <c r="A175" s="43" t="str">
        <f t="shared" si="4"/>
        <v>ペギタン</v>
      </c>
    </row>
    <row r="176" spans="1:1" ht="15.75" customHeight="1">
      <c r="A176" s="43" t="str">
        <f t="shared" si="4"/>
        <v>ニャトラン</v>
      </c>
    </row>
    <row r="177" spans="1:1" ht="15.75" customHeight="1">
      <c r="A177" s="43" t="str">
        <f t="shared" si="4"/>
        <v>ラテ</v>
      </c>
    </row>
    <row r="178" spans="1:1" ht="15.75" customHeight="1">
      <c r="A178" s="43" t="str">
        <f t="shared" si="4"/>
        <v>くるるん</v>
      </c>
    </row>
    <row r="179" spans="1:1" ht="15.75" customHeight="1">
      <c r="A179" s="43" t="str">
        <f>$N55</f>
        <v>コメコメ</v>
      </c>
    </row>
    <row r="180" spans="1:1" ht="15.75" customHeight="1">
      <c r="A180" s="43" t="str">
        <f t="shared" si="4"/>
        <v>パムパム</v>
      </c>
    </row>
    <row r="181" spans="1:1" ht="15.75" customHeight="1">
      <c r="A181" s="43" t="str">
        <f t="shared" si="4"/>
        <v>メンメン</v>
      </c>
    </row>
    <row r="182" spans="1:1" ht="15.75" customHeight="1">
      <c r="A182" s="43" t="str">
        <f t="shared" si="4"/>
        <v>エルちゃん</v>
      </c>
    </row>
    <row r="183" spans="1:1" ht="15.75" customHeight="1">
      <c r="A183" s="43" t="str">
        <f t="shared" si="4"/>
        <v>こむぎ</v>
      </c>
    </row>
    <row r="184" spans="1:1" ht="15.75" customHeight="1">
      <c r="A184" s="43" t="str">
        <f t="shared" si="4"/>
        <v>ユキ</v>
      </c>
    </row>
    <row r="185" spans="1:1" ht="15.75" customHeight="1">
      <c r="A185" s="43" t="str">
        <f t="shared" si="4"/>
        <v>大福</v>
      </c>
    </row>
    <row r="186" spans="1:1" ht="15.75" customHeight="1">
      <c r="A186" s="43" t="str">
        <f t="shared" si="4"/>
        <v>モフルン</v>
      </c>
    </row>
    <row r="187" spans="1:1" ht="15.75" customHeight="1">
      <c r="A187" s="43" t="str">
        <f t="shared" si="4"/>
        <v>ポチタン</v>
      </c>
    </row>
    <row r="188" spans="1:1" ht="15.75" customHeight="1">
      <c r="A188" s="43" t="str">
        <f t="shared" si="4"/>
        <v>マシュタン</v>
      </c>
    </row>
    <row r="189" spans="1:1" ht="15.75" customHeight="1">
      <c r="A189" s="43" t="str">
        <f t="shared" si="4"/>
        <v>シュシュタン</v>
      </c>
    </row>
    <row r="190" spans="1:1" ht="15.75" customHeight="1">
      <c r="A190" s="43" t="str">
        <f t="shared" si="4"/>
        <v>ジェット先輩</v>
      </c>
    </row>
    <row r="191" spans="1:1" ht="15.75" customHeight="1">
      <c r="A191" s="43" t="str">
        <f t="shared" si="4"/>
        <v>グレル</v>
      </c>
    </row>
    <row r="192" spans="1:1" ht="15.75" customHeight="1">
      <c r="A192" s="43" t="str">
        <f t="shared" ref="A192:A194" si="5">$N68</f>
        <v>エンエン</v>
      </c>
    </row>
    <row r="193" spans="1:1" ht="15.75" customHeight="1">
      <c r="A193" s="43" t="str">
        <f t="shared" si="5"/>
        <v>プリム</v>
      </c>
    </row>
    <row r="194" spans="1:1" ht="15.75" customHeight="1">
      <c r="A194" s="43" t="str">
        <f t="shared" si="5"/>
        <v>プーカ</v>
      </c>
    </row>
  </sheetData>
  <sheetProtection algorithmName="SHA-512" hashValue="07gSGDYOL/+Sn2IIflNCre2Dyl8Ix69WbV3gYm9zrlQ2ltfzPHNF/qwumUdH6Muwh1DJn+wwEVbJjy6dQjSNfA==" saltValue="nl3UQRSomwrMexGbSoKX6w==" spinCount="100000" sheet="1" objects="1" scenarios="1" selectLockedCells="1"/>
  <phoneticPr fontId="5"/>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T1120"/>
  <sheetViews>
    <sheetView topLeftCell="BP1" workbookViewId="0">
      <selection activeCell="BW13" sqref="BW13"/>
    </sheetView>
  </sheetViews>
  <sheetFormatPr baseColWidth="10" defaultRowHeight="14"/>
  <cols>
    <col min="1" max="1" width="35.19921875" bestFit="1" customWidth="1"/>
    <col min="2" max="2" width="6.3984375" bestFit="1" customWidth="1"/>
    <col min="3" max="3" width="67" bestFit="1" customWidth="1"/>
    <col min="4" max="4" width="4.796875" style="62" customWidth="1"/>
    <col min="5" max="5" width="61.59765625" bestFit="1" customWidth="1"/>
    <col min="6" max="6" width="13.19921875" bestFit="1" customWidth="1"/>
    <col min="7" max="7" width="4.59765625" customWidth="1"/>
    <col min="8" max="8" width="64.796875" bestFit="1" customWidth="1"/>
    <col min="9" max="9" width="13.19921875" bestFit="1" customWidth="1"/>
    <col min="10" max="10" width="6" customWidth="1"/>
    <col min="11" max="11" width="45.59765625" bestFit="1" customWidth="1"/>
    <col min="12" max="12" width="13.19921875" bestFit="1" customWidth="1"/>
    <col min="13" max="13" width="6.19921875" customWidth="1"/>
    <col min="14" max="14" width="38.796875" bestFit="1" customWidth="1"/>
    <col min="15" max="15" width="13.19921875" bestFit="1" customWidth="1"/>
    <col min="16" max="16" width="5.3984375" customWidth="1"/>
    <col min="17" max="17" width="39.59765625" bestFit="1" customWidth="1"/>
    <col min="18" max="18" width="13.19921875" bestFit="1" customWidth="1"/>
    <col min="19" max="19" width="4.3984375" bestFit="1" customWidth="1"/>
    <col min="20" max="20" width="48.3984375" bestFit="1" customWidth="1"/>
    <col min="21" max="21" width="13.19921875" bestFit="1" customWidth="1"/>
    <col min="22" max="22" width="4.3984375" bestFit="1" customWidth="1"/>
    <col min="23" max="23" width="63.19921875" bestFit="1" customWidth="1"/>
    <col min="24" max="24" width="13.19921875" bestFit="1" customWidth="1"/>
    <col min="25" max="25" width="4.3984375" bestFit="1" customWidth="1"/>
    <col min="26" max="26" width="58.59765625" bestFit="1" customWidth="1"/>
    <col min="27" max="27" width="13.19921875" bestFit="1" customWidth="1"/>
    <col min="28" max="28" width="4.3984375" bestFit="1" customWidth="1"/>
    <col min="29" max="29" width="57" bestFit="1" customWidth="1"/>
    <col min="30" max="30" width="13.19921875" bestFit="1" customWidth="1"/>
    <col min="31" max="31" width="4.3984375" bestFit="1" customWidth="1"/>
    <col min="32" max="32" width="58.59765625" bestFit="1" customWidth="1"/>
    <col min="33" max="33" width="13.19921875" bestFit="1" customWidth="1"/>
    <col min="34" max="34" width="4.3984375" bestFit="1" customWidth="1"/>
    <col min="35" max="35" width="64.59765625" bestFit="1" customWidth="1"/>
    <col min="36" max="36" width="13.19921875" bestFit="1" customWidth="1"/>
    <col min="37" max="37" width="4.3984375" bestFit="1" customWidth="1"/>
    <col min="38" max="38" width="54.796875" bestFit="1" customWidth="1"/>
    <col min="39" max="39" width="13.19921875" bestFit="1" customWidth="1"/>
    <col min="40" max="40" width="4.3984375" bestFit="1" customWidth="1"/>
    <col min="41" max="41" width="59.3984375" bestFit="1" customWidth="1"/>
    <col min="42" max="42" width="13.19921875" bestFit="1" customWidth="1"/>
    <col min="43" max="43" width="4.3984375" bestFit="1" customWidth="1"/>
    <col min="44" max="44" width="60.19921875" bestFit="1" customWidth="1"/>
    <col min="45" max="45" width="13.19921875" bestFit="1" customWidth="1"/>
    <col min="46" max="46" width="4.3984375" bestFit="1" customWidth="1"/>
    <col min="47" max="47" width="67" bestFit="1" customWidth="1"/>
    <col min="48" max="48" width="13.19921875" bestFit="1" customWidth="1"/>
    <col min="49" max="49" width="4.3984375" bestFit="1" customWidth="1"/>
    <col min="50" max="50" width="57" bestFit="1" customWidth="1"/>
    <col min="51" max="51" width="13.19921875" bestFit="1" customWidth="1"/>
    <col min="52" max="52" width="4.3984375" bestFit="1" customWidth="1"/>
    <col min="53" max="53" width="62.19921875" bestFit="1" customWidth="1"/>
    <col min="54" max="54" width="13.19921875" bestFit="1" customWidth="1"/>
    <col min="55" max="55" width="4.3984375" bestFit="1" customWidth="1"/>
    <col min="56" max="56" width="55.59765625" bestFit="1" customWidth="1"/>
    <col min="57" max="57" width="13.19921875" bestFit="1" customWidth="1"/>
    <col min="58" max="58" width="4.3984375" bestFit="1" customWidth="1"/>
    <col min="59" max="59" width="63.59765625" bestFit="1" customWidth="1"/>
    <col min="60" max="60" width="13.19921875" bestFit="1" customWidth="1"/>
    <col min="61" max="61" width="4.3984375" bestFit="1" customWidth="1"/>
    <col min="62" max="62" width="51.796875" bestFit="1" customWidth="1"/>
    <col min="63" max="63" width="13.19921875" bestFit="1" customWidth="1"/>
    <col min="64" max="64" width="4.3984375" bestFit="1" customWidth="1"/>
    <col min="65" max="65" width="41" bestFit="1" customWidth="1"/>
    <col min="66" max="66" width="13.19921875" bestFit="1" customWidth="1"/>
    <col min="67" max="67" width="4.3984375" bestFit="1" customWidth="1"/>
    <col min="68" max="68" width="57.19921875" bestFit="1" customWidth="1"/>
    <col min="69" max="69" width="13.19921875" bestFit="1" customWidth="1"/>
    <col min="70" max="70" width="4.3984375" bestFit="1" customWidth="1"/>
    <col min="71" max="71" width="61.3984375" bestFit="1" customWidth="1"/>
    <col min="72" max="72" width="13.19921875" bestFit="1" customWidth="1"/>
  </cols>
  <sheetData>
    <row r="1" spans="1:72" s="4" customFormat="1" ht="15" customHeight="1">
      <c r="A1" s="34" t="s">
        <v>677</v>
      </c>
      <c r="B1" s="34" t="s">
        <v>287</v>
      </c>
      <c r="C1" s="34" t="s">
        <v>714</v>
      </c>
      <c r="D1" s="61"/>
      <c r="E1" s="27" t="s">
        <v>328</v>
      </c>
      <c r="F1" s="28" t="s">
        <v>894</v>
      </c>
      <c r="G1" s="28"/>
      <c r="H1" s="25" t="s">
        <v>329</v>
      </c>
      <c r="I1" s="28" t="s">
        <v>894</v>
      </c>
      <c r="K1" s="24" t="s">
        <v>893</v>
      </c>
      <c r="L1" s="28" t="s">
        <v>894</v>
      </c>
      <c r="N1" s="24" t="s">
        <v>330</v>
      </c>
      <c r="O1" s="28" t="s">
        <v>894</v>
      </c>
      <c r="Q1" s="24" t="s">
        <v>331</v>
      </c>
      <c r="R1" s="28" t="s">
        <v>894</v>
      </c>
      <c r="T1" s="24" t="s">
        <v>332</v>
      </c>
      <c r="U1" s="28" t="s">
        <v>894</v>
      </c>
      <c r="W1" s="24" t="s">
        <v>333</v>
      </c>
      <c r="X1" s="28" t="s">
        <v>894</v>
      </c>
      <c r="Z1" s="24" t="s">
        <v>334</v>
      </c>
      <c r="AA1" s="28" t="s">
        <v>894</v>
      </c>
      <c r="AC1" s="24" t="s">
        <v>335</v>
      </c>
      <c r="AD1" s="28" t="s">
        <v>894</v>
      </c>
      <c r="AF1" s="24" t="s">
        <v>336</v>
      </c>
      <c r="AG1" s="28" t="s">
        <v>894</v>
      </c>
      <c r="AI1" s="24" t="s">
        <v>337</v>
      </c>
      <c r="AJ1" s="28" t="s">
        <v>894</v>
      </c>
      <c r="AL1" s="24" t="s">
        <v>338</v>
      </c>
      <c r="AM1" s="28" t="s">
        <v>894</v>
      </c>
      <c r="AO1" s="24" t="s">
        <v>339</v>
      </c>
      <c r="AP1" s="28" t="s">
        <v>894</v>
      </c>
      <c r="AR1" s="24" t="s">
        <v>340</v>
      </c>
      <c r="AS1" s="28" t="s">
        <v>894</v>
      </c>
      <c r="AU1" s="24" t="s">
        <v>341</v>
      </c>
      <c r="AV1" s="28" t="s">
        <v>894</v>
      </c>
      <c r="AX1" s="24" t="s">
        <v>342</v>
      </c>
      <c r="AY1" s="28" t="s">
        <v>894</v>
      </c>
      <c r="BA1" s="4" t="s">
        <v>343</v>
      </c>
      <c r="BB1" s="28" t="s">
        <v>894</v>
      </c>
      <c r="BD1" s="24" t="s">
        <v>344</v>
      </c>
      <c r="BE1" s="28" t="s">
        <v>894</v>
      </c>
      <c r="BG1" s="24" t="s">
        <v>345</v>
      </c>
      <c r="BH1" s="28" t="s">
        <v>894</v>
      </c>
      <c r="BJ1" s="24" t="s">
        <v>346</v>
      </c>
      <c r="BK1" s="28" t="s">
        <v>894</v>
      </c>
      <c r="BM1" s="24" t="s">
        <v>347</v>
      </c>
      <c r="BN1" s="28" t="s">
        <v>894</v>
      </c>
      <c r="BP1" s="24" t="s">
        <v>348</v>
      </c>
      <c r="BQ1" s="28" t="s">
        <v>894</v>
      </c>
      <c r="BS1" s="24" t="s">
        <v>349</v>
      </c>
      <c r="BT1" s="28" t="s">
        <v>894</v>
      </c>
    </row>
    <row r="2" spans="1:72" ht="15" customHeight="1">
      <c r="A2" s="34" t="s">
        <v>713</v>
      </c>
      <c r="B2" s="34">
        <v>1</v>
      </c>
      <c r="C2" s="34" t="str">
        <f>E2</f>
        <v>私たちが変身！？ありえない！</v>
      </c>
      <c r="D2" s="62">
        <v>1</v>
      </c>
      <c r="E2" s="23" t="s">
        <v>873</v>
      </c>
      <c r="F2" s="59">
        <v>38018</v>
      </c>
      <c r="G2">
        <v>1</v>
      </c>
      <c r="H2" s="23" t="s">
        <v>1058</v>
      </c>
      <c r="I2" s="59">
        <v>38389</v>
      </c>
      <c r="J2">
        <v>1</v>
      </c>
      <c r="K2" s="23" t="s">
        <v>895</v>
      </c>
      <c r="L2" s="59">
        <v>38753</v>
      </c>
      <c r="M2">
        <v>1</v>
      </c>
      <c r="N2" s="23" t="s">
        <v>1059</v>
      </c>
      <c r="O2" s="59">
        <v>39117</v>
      </c>
      <c r="P2">
        <v>1</v>
      </c>
      <c r="Q2" s="23" t="s">
        <v>350</v>
      </c>
      <c r="R2" s="59">
        <v>39481</v>
      </c>
      <c r="S2">
        <v>1</v>
      </c>
      <c r="T2" s="23" t="s">
        <v>934</v>
      </c>
      <c r="U2" s="59">
        <v>39845</v>
      </c>
      <c r="V2">
        <v>1</v>
      </c>
      <c r="W2" s="23" t="s">
        <v>982</v>
      </c>
      <c r="X2" s="59">
        <v>40216</v>
      </c>
      <c r="Y2">
        <v>1</v>
      </c>
      <c r="Z2" s="23" t="s">
        <v>1029</v>
      </c>
      <c r="AA2" s="59">
        <v>40580</v>
      </c>
      <c r="AB2">
        <v>1</v>
      </c>
      <c r="AC2" s="23" t="s">
        <v>1060</v>
      </c>
      <c r="AD2" s="59">
        <v>40944</v>
      </c>
      <c r="AE2">
        <v>1</v>
      </c>
      <c r="AF2" s="23" t="s">
        <v>1061</v>
      </c>
      <c r="AG2" s="59">
        <v>41308</v>
      </c>
      <c r="AH2">
        <v>1</v>
      </c>
      <c r="AI2" s="23" t="s">
        <v>1062</v>
      </c>
      <c r="AJ2" s="59">
        <v>41672</v>
      </c>
      <c r="AK2">
        <v>1</v>
      </c>
      <c r="AL2" s="23" t="s">
        <v>1063</v>
      </c>
      <c r="AM2" s="59">
        <v>42036</v>
      </c>
      <c r="AN2">
        <v>1</v>
      </c>
      <c r="AO2" s="23" t="s">
        <v>351</v>
      </c>
      <c r="AP2" s="59">
        <v>42407</v>
      </c>
      <c r="AQ2">
        <v>1</v>
      </c>
      <c r="AR2" s="23" t="s">
        <v>352</v>
      </c>
      <c r="AS2" s="59">
        <v>42771</v>
      </c>
      <c r="AT2">
        <v>1</v>
      </c>
      <c r="AU2" s="23" t="s">
        <v>1579</v>
      </c>
      <c r="AV2" s="59">
        <v>43135</v>
      </c>
      <c r="AW2">
        <v>1</v>
      </c>
      <c r="AX2" s="23" t="s">
        <v>353</v>
      </c>
      <c r="AY2" s="59">
        <v>43499</v>
      </c>
      <c r="AZ2">
        <v>1</v>
      </c>
      <c r="BA2" s="26" t="s">
        <v>1064</v>
      </c>
      <c r="BB2" s="59">
        <v>43863</v>
      </c>
      <c r="BC2">
        <v>1</v>
      </c>
      <c r="BD2" s="23" t="s">
        <v>354</v>
      </c>
      <c r="BE2" s="59">
        <v>44255</v>
      </c>
      <c r="BF2">
        <v>1</v>
      </c>
      <c r="BG2" s="23" t="s">
        <v>1065</v>
      </c>
      <c r="BH2" s="59">
        <v>44598</v>
      </c>
      <c r="BI2">
        <v>1</v>
      </c>
      <c r="BJ2" s="23" t="s">
        <v>1066</v>
      </c>
      <c r="BK2" s="59">
        <v>44962</v>
      </c>
      <c r="BL2">
        <v>1</v>
      </c>
      <c r="BM2" s="23" t="s">
        <v>1067</v>
      </c>
      <c r="BN2" s="59">
        <v>45326</v>
      </c>
      <c r="BO2">
        <v>1</v>
      </c>
      <c r="BP2" s="23" t="s">
        <v>1068</v>
      </c>
      <c r="BQ2" s="59">
        <v>45690</v>
      </c>
      <c r="BR2">
        <v>1</v>
      </c>
      <c r="BS2" s="23" t="s">
        <v>355</v>
      </c>
      <c r="BT2" s="59">
        <v>46054</v>
      </c>
    </row>
    <row r="3" spans="1:72">
      <c r="A3" s="34" t="s">
        <v>713</v>
      </c>
      <c r="B3" s="34">
        <v>2</v>
      </c>
      <c r="C3" s="34" t="str">
        <f t="shared" ref="C3:C50" si="0">E3</f>
        <v>カンベンして！闇に狙われた街</v>
      </c>
      <c r="D3" s="62">
        <v>2</v>
      </c>
      <c r="E3" s="23" t="s">
        <v>356</v>
      </c>
      <c r="F3" s="59">
        <v>38025</v>
      </c>
      <c r="G3">
        <v>2</v>
      </c>
      <c r="H3" s="23" t="s">
        <v>1069</v>
      </c>
      <c r="I3" s="59">
        <v>38396</v>
      </c>
      <c r="J3">
        <v>2</v>
      </c>
      <c r="K3" s="23" t="s">
        <v>896</v>
      </c>
      <c r="L3" s="59">
        <v>38760</v>
      </c>
      <c r="M3">
        <v>2</v>
      </c>
      <c r="N3" s="23" t="s">
        <v>1070</v>
      </c>
      <c r="O3" s="59">
        <v>39124</v>
      </c>
      <c r="P3">
        <v>2</v>
      </c>
      <c r="Q3" s="23" t="s">
        <v>357</v>
      </c>
      <c r="R3" s="59">
        <v>39488</v>
      </c>
      <c r="S3">
        <v>2</v>
      </c>
      <c r="T3" s="23" t="s">
        <v>935</v>
      </c>
      <c r="U3" s="59">
        <v>39852</v>
      </c>
      <c r="V3">
        <v>2</v>
      </c>
      <c r="W3" s="23" t="s">
        <v>983</v>
      </c>
      <c r="X3" s="59">
        <v>40223</v>
      </c>
      <c r="Y3">
        <v>2</v>
      </c>
      <c r="Z3" s="23" t="s">
        <v>1030</v>
      </c>
      <c r="AA3" s="59">
        <v>40587</v>
      </c>
      <c r="AB3">
        <v>2</v>
      </c>
      <c r="AC3" s="23" t="s">
        <v>1071</v>
      </c>
      <c r="AD3" s="59">
        <v>40951</v>
      </c>
      <c r="AE3">
        <v>2</v>
      </c>
      <c r="AF3" s="23" t="s">
        <v>1072</v>
      </c>
      <c r="AG3" s="59">
        <v>41315</v>
      </c>
      <c r="AH3">
        <v>2</v>
      </c>
      <c r="AI3" s="23" t="s">
        <v>1073</v>
      </c>
      <c r="AJ3" s="59">
        <v>41679</v>
      </c>
      <c r="AK3">
        <v>2</v>
      </c>
      <c r="AL3" s="23" t="s">
        <v>358</v>
      </c>
      <c r="AM3" s="59">
        <v>42043</v>
      </c>
      <c r="AN3">
        <v>2</v>
      </c>
      <c r="AO3" s="23" t="s">
        <v>1074</v>
      </c>
      <c r="AP3" s="59">
        <v>42414</v>
      </c>
      <c r="AQ3">
        <v>2</v>
      </c>
      <c r="AR3" s="23" t="s">
        <v>1075</v>
      </c>
      <c r="AS3" s="59">
        <v>42778</v>
      </c>
      <c r="AT3">
        <v>2</v>
      </c>
      <c r="AU3" s="23" t="s">
        <v>1580</v>
      </c>
      <c r="AV3" s="59">
        <v>43142</v>
      </c>
      <c r="AW3">
        <v>2</v>
      </c>
      <c r="AX3" s="23" t="s">
        <v>359</v>
      </c>
      <c r="AY3" s="59">
        <v>43506</v>
      </c>
      <c r="AZ3">
        <v>2</v>
      </c>
      <c r="BA3" s="23" t="s">
        <v>1076</v>
      </c>
      <c r="BB3" s="59">
        <v>43870</v>
      </c>
      <c r="BC3">
        <v>2</v>
      </c>
      <c r="BD3" s="23" t="s">
        <v>360</v>
      </c>
      <c r="BE3" s="59">
        <v>44262</v>
      </c>
      <c r="BF3">
        <v>2</v>
      </c>
      <c r="BG3" s="23" t="s">
        <v>1077</v>
      </c>
      <c r="BH3" s="59">
        <v>44605</v>
      </c>
      <c r="BI3">
        <v>2</v>
      </c>
      <c r="BJ3" s="23" t="s">
        <v>1078</v>
      </c>
      <c r="BK3" s="59">
        <v>44969</v>
      </c>
      <c r="BL3">
        <v>2</v>
      </c>
      <c r="BM3" s="23" t="s">
        <v>1079</v>
      </c>
      <c r="BN3" s="59">
        <v>45333</v>
      </c>
      <c r="BO3">
        <v>2</v>
      </c>
      <c r="BP3" s="23" t="s">
        <v>1080</v>
      </c>
      <c r="BQ3" s="59">
        <v>45697</v>
      </c>
      <c r="BR3">
        <v>2</v>
      </c>
      <c r="BS3" s="23" t="s">
        <v>361</v>
      </c>
      <c r="BT3" s="59">
        <f>BT2+7</f>
        <v>46061</v>
      </c>
    </row>
    <row r="4" spans="1:72">
      <c r="A4" s="34" t="s">
        <v>713</v>
      </c>
      <c r="B4" s="34">
        <v>3</v>
      </c>
      <c r="C4" s="34" t="str">
        <f t="shared" si="0"/>
        <v>イケてる実習生に気をつけろ！</v>
      </c>
      <c r="D4" s="62">
        <v>3</v>
      </c>
      <c r="E4" s="23" t="s">
        <v>362</v>
      </c>
      <c r="F4" s="59">
        <v>38032</v>
      </c>
      <c r="G4">
        <v>3</v>
      </c>
      <c r="H4" s="23" t="s">
        <v>1081</v>
      </c>
      <c r="I4" s="59">
        <v>38403</v>
      </c>
      <c r="J4">
        <v>3</v>
      </c>
      <c r="K4" s="23" t="s">
        <v>1082</v>
      </c>
      <c r="L4" s="59">
        <v>38767</v>
      </c>
      <c r="M4">
        <v>3</v>
      </c>
      <c r="N4" s="23" t="s">
        <v>1083</v>
      </c>
      <c r="O4" s="59">
        <v>39131</v>
      </c>
      <c r="P4">
        <v>3</v>
      </c>
      <c r="Q4" s="23" t="s">
        <v>363</v>
      </c>
      <c r="R4" s="59">
        <v>39495</v>
      </c>
      <c r="S4">
        <v>3</v>
      </c>
      <c r="T4" s="23" t="s">
        <v>936</v>
      </c>
      <c r="U4" s="59">
        <v>39859</v>
      </c>
      <c r="V4">
        <v>3</v>
      </c>
      <c r="W4" s="23" t="s">
        <v>984</v>
      </c>
      <c r="X4" s="59">
        <v>40230</v>
      </c>
      <c r="Y4">
        <v>3</v>
      </c>
      <c r="Z4" s="23" t="s">
        <v>1031</v>
      </c>
      <c r="AA4" s="59">
        <v>40594</v>
      </c>
      <c r="AB4">
        <v>3</v>
      </c>
      <c r="AC4" s="23" t="s">
        <v>1047</v>
      </c>
      <c r="AD4" s="59">
        <v>40958</v>
      </c>
      <c r="AE4">
        <v>3</v>
      </c>
      <c r="AF4" s="23" t="s">
        <v>1084</v>
      </c>
      <c r="AG4" s="59">
        <v>41322</v>
      </c>
      <c r="AH4">
        <v>3</v>
      </c>
      <c r="AI4" s="23" t="s">
        <v>1085</v>
      </c>
      <c r="AJ4" s="59">
        <v>41686</v>
      </c>
      <c r="AK4">
        <v>3</v>
      </c>
      <c r="AL4" s="23" t="s">
        <v>364</v>
      </c>
      <c r="AM4" s="59">
        <v>42050</v>
      </c>
      <c r="AN4">
        <v>3</v>
      </c>
      <c r="AO4" s="23" t="s">
        <v>365</v>
      </c>
      <c r="AP4" s="59">
        <v>42421</v>
      </c>
      <c r="AQ4">
        <v>3</v>
      </c>
      <c r="AR4" s="23" t="s">
        <v>366</v>
      </c>
      <c r="AS4" s="59">
        <v>42785</v>
      </c>
      <c r="AT4">
        <v>3</v>
      </c>
      <c r="AU4" s="23" t="s">
        <v>1581</v>
      </c>
      <c r="AV4" s="59">
        <v>43149</v>
      </c>
      <c r="AW4">
        <v>3</v>
      </c>
      <c r="AX4" s="23" t="s">
        <v>1086</v>
      </c>
      <c r="AY4" s="59">
        <v>43513</v>
      </c>
      <c r="AZ4">
        <v>3</v>
      </c>
      <c r="BA4" s="23" t="s">
        <v>1087</v>
      </c>
      <c r="BB4" s="59">
        <v>43877</v>
      </c>
      <c r="BC4">
        <v>3</v>
      </c>
      <c r="BD4" s="23" t="s">
        <v>367</v>
      </c>
      <c r="BE4" s="59">
        <v>44269</v>
      </c>
      <c r="BF4">
        <v>3</v>
      </c>
      <c r="BG4" s="23" t="s">
        <v>1088</v>
      </c>
      <c r="BH4" s="59">
        <v>44612</v>
      </c>
      <c r="BI4">
        <v>3</v>
      </c>
      <c r="BJ4" s="23" t="s">
        <v>1089</v>
      </c>
      <c r="BK4" s="59">
        <v>44976</v>
      </c>
      <c r="BL4">
        <v>3</v>
      </c>
      <c r="BM4" s="23" t="s">
        <v>1090</v>
      </c>
      <c r="BN4" s="59">
        <v>45340</v>
      </c>
      <c r="BO4">
        <v>3</v>
      </c>
      <c r="BP4" s="23" t="s">
        <v>1091</v>
      </c>
      <c r="BQ4" s="59">
        <v>45704</v>
      </c>
      <c r="BR4">
        <v>3</v>
      </c>
      <c r="BS4" s="23" t="s">
        <v>368</v>
      </c>
      <c r="BT4" s="59">
        <f t="shared" ref="BT4:BT6" si="1">BT3+7</f>
        <v>46068</v>
      </c>
    </row>
    <row r="5" spans="1:72" ht="15">
      <c r="A5" s="34" t="s">
        <v>713</v>
      </c>
      <c r="B5" s="34">
        <v>4</v>
      </c>
      <c r="C5" s="34" t="str">
        <f t="shared" si="0"/>
        <v>ミラクル！？生きている美術館</v>
      </c>
      <c r="D5" s="62">
        <v>4</v>
      </c>
      <c r="E5" s="23" t="s">
        <v>874</v>
      </c>
      <c r="F5" s="59">
        <v>38039</v>
      </c>
      <c r="G5">
        <v>4</v>
      </c>
      <c r="H5" s="23" t="s">
        <v>1092</v>
      </c>
      <c r="I5" s="59">
        <v>38410</v>
      </c>
      <c r="J5">
        <v>4</v>
      </c>
      <c r="K5" s="23" t="s">
        <v>1093</v>
      </c>
      <c r="L5" s="59">
        <v>38774</v>
      </c>
      <c r="M5">
        <v>4</v>
      </c>
      <c r="N5" s="23" t="s">
        <v>1094</v>
      </c>
      <c r="O5" s="59">
        <v>39138</v>
      </c>
      <c r="P5">
        <v>4</v>
      </c>
      <c r="Q5" s="23" t="s">
        <v>369</v>
      </c>
      <c r="R5" s="59">
        <v>39502</v>
      </c>
      <c r="S5">
        <v>4</v>
      </c>
      <c r="T5" s="23" t="s">
        <v>937</v>
      </c>
      <c r="U5" s="59">
        <v>39866</v>
      </c>
      <c r="V5">
        <v>4</v>
      </c>
      <c r="W5" s="23" t="s">
        <v>985</v>
      </c>
      <c r="X5" s="59">
        <v>40237</v>
      </c>
      <c r="Y5">
        <v>4</v>
      </c>
      <c r="Z5" s="23" t="s">
        <v>1095</v>
      </c>
      <c r="AA5" s="59">
        <v>40601</v>
      </c>
      <c r="AB5">
        <v>4</v>
      </c>
      <c r="AC5" s="23" t="s">
        <v>1096</v>
      </c>
      <c r="AD5" s="59">
        <v>40965</v>
      </c>
      <c r="AE5">
        <v>4</v>
      </c>
      <c r="AF5" s="23" t="s">
        <v>1097</v>
      </c>
      <c r="AG5" s="59">
        <v>41329</v>
      </c>
      <c r="AH5">
        <v>4</v>
      </c>
      <c r="AI5" s="23" t="s">
        <v>1098</v>
      </c>
      <c r="AJ5" s="59">
        <v>41693</v>
      </c>
      <c r="AK5">
        <v>4</v>
      </c>
      <c r="AL5" s="23" t="s">
        <v>370</v>
      </c>
      <c r="AM5" s="59">
        <v>42057</v>
      </c>
      <c r="AN5">
        <v>4</v>
      </c>
      <c r="AO5" s="23" t="s">
        <v>371</v>
      </c>
      <c r="AP5" s="59">
        <v>42428</v>
      </c>
      <c r="AQ5">
        <v>4</v>
      </c>
      <c r="AR5" s="23" t="s">
        <v>372</v>
      </c>
      <c r="AS5" s="59">
        <v>42792</v>
      </c>
      <c r="AT5">
        <v>4</v>
      </c>
      <c r="AU5" s="23" t="s">
        <v>1582</v>
      </c>
      <c r="AV5" s="59">
        <v>43156</v>
      </c>
      <c r="AW5">
        <v>4</v>
      </c>
      <c r="AX5" s="23" t="s">
        <v>373</v>
      </c>
      <c r="AY5" s="59">
        <v>43520</v>
      </c>
      <c r="AZ5">
        <v>4</v>
      </c>
      <c r="BA5" s="23" t="s">
        <v>1099</v>
      </c>
      <c r="BB5" s="59">
        <v>43884</v>
      </c>
      <c r="BC5">
        <v>4</v>
      </c>
      <c r="BD5" s="23" t="s">
        <v>374</v>
      </c>
      <c r="BE5" s="59">
        <v>44276</v>
      </c>
      <c r="BF5">
        <v>4</v>
      </c>
      <c r="BG5" s="23" t="s">
        <v>1100</v>
      </c>
      <c r="BH5" s="59">
        <v>44619</v>
      </c>
      <c r="BI5">
        <v>4</v>
      </c>
      <c r="BJ5" s="23" t="s">
        <v>1101</v>
      </c>
      <c r="BK5" s="59">
        <v>44983</v>
      </c>
      <c r="BL5">
        <v>4</v>
      </c>
      <c r="BM5" s="23" t="s">
        <v>1102</v>
      </c>
      <c r="BN5" s="59">
        <v>45347</v>
      </c>
      <c r="BO5">
        <v>4</v>
      </c>
      <c r="BP5" s="23" t="s">
        <v>1103</v>
      </c>
      <c r="BQ5" s="59">
        <v>45711</v>
      </c>
      <c r="BR5">
        <v>4</v>
      </c>
      <c r="BS5" s="17" t="s">
        <v>1678</v>
      </c>
      <c r="BT5" s="59">
        <f t="shared" si="1"/>
        <v>46075</v>
      </c>
    </row>
    <row r="6" spans="1:72" ht="15">
      <c r="A6" s="34" t="s">
        <v>713</v>
      </c>
      <c r="B6" s="34">
        <v>5</v>
      </c>
      <c r="C6" s="34" t="str">
        <f t="shared" si="0"/>
        <v>マジヤバ！捨て身のピーサード</v>
      </c>
      <c r="D6" s="62">
        <v>5</v>
      </c>
      <c r="E6" s="23" t="s">
        <v>375</v>
      </c>
      <c r="F6" s="59">
        <v>38046</v>
      </c>
      <c r="G6">
        <v>5</v>
      </c>
      <c r="H6" s="23" t="s">
        <v>868</v>
      </c>
      <c r="I6" s="59">
        <v>38417</v>
      </c>
      <c r="J6">
        <v>5</v>
      </c>
      <c r="K6" s="23" t="s">
        <v>1104</v>
      </c>
      <c r="L6" s="59">
        <v>38781</v>
      </c>
      <c r="M6">
        <v>5</v>
      </c>
      <c r="N6" s="23" t="s">
        <v>376</v>
      </c>
      <c r="O6" s="59">
        <v>39145</v>
      </c>
      <c r="P6">
        <v>5</v>
      </c>
      <c r="Q6" s="23" t="s">
        <v>377</v>
      </c>
      <c r="R6" s="59">
        <v>39509</v>
      </c>
      <c r="S6">
        <v>5</v>
      </c>
      <c r="T6" s="23" t="s">
        <v>938</v>
      </c>
      <c r="U6" s="59">
        <v>39873</v>
      </c>
      <c r="V6">
        <v>5</v>
      </c>
      <c r="W6" s="23" t="s">
        <v>986</v>
      </c>
      <c r="X6" s="59">
        <v>40244</v>
      </c>
      <c r="Y6">
        <v>5</v>
      </c>
      <c r="Z6" s="23" t="s">
        <v>1032</v>
      </c>
      <c r="AA6" s="59">
        <v>40608</v>
      </c>
      <c r="AB6">
        <v>5</v>
      </c>
      <c r="AC6" s="23" t="s">
        <v>1105</v>
      </c>
      <c r="AD6" s="59">
        <v>40972</v>
      </c>
      <c r="AE6">
        <v>5</v>
      </c>
      <c r="AF6" s="23" t="s">
        <v>1106</v>
      </c>
      <c r="AG6" s="59">
        <v>41336</v>
      </c>
      <c r="AH6">
        <v>5</v>
      </c>
      <c r="AI6" s="23" t="s">
        <v>1107</v>
      </c>
      <c r="AJ6" s="59">
        <v>41700</v>
      </c>
      <c r="AK6">
        <v>5</v>
      </c>
      <c r="AL6" s="23" t="s">
        <v>1056</v>
      </c>
      <c r="AM6" s="59">
        <v>42064</v>
      </c>
      <c r="AN6">
        <v>5</v>
      </c>
      <c r="AO6" s="23" t="s">
        <v>1108</v>
      </c>
      <c r="AP6" s="59">
        <v>42435</v>
      </c>
      <c r="AQ6">
        <v>5</v>
      </c>
      <c r="AR6" s="23" t="s">
        <v>378</v>
      </c>
      <c r="AS6" s="59">
        <v>42799</v>
      </c>
      <c r="AT6">
        <v>5</v>
      </c>
      <c r="AU6" s="23" t="s">
        <v>1583</v>
      </c>
      <c r="AV6" s="59">
        <v>43163</v>
      </c>
      <c r="AW6">
        <v>5</v>
      </c>
      <c r="AX6" s="23" t="s">
        <v>379</v>
      </c>
      <c r="AY6" s="59">
        <v>43526</v>
      </c>
      <c r="AZ6">
        <v>5</v>
      </c>
      <c r="BA6" s="23" t="s">
        <v>1109</v>
      </c>
      <c r="BB6" s="59">
        <v>43891</v>
      </c>
      <c r="BC6">
        <v>5</v>
      </c>
      <c r="BD6" s="23" t="s">
        <v>380</v>
      </c>
      <c r="BE6" s="59">
        <v>44283</v>
      </c>
      <c r="BF6">
        <v>5</v>
      </c>
      <c r="BG6" s="23" t="s">
        <v>1110</v>
      </c>
      <c r="BH6" s="59">
        <v>44626</v>
      </c>
      <c r="BI6">
        <v>5</v>
      </c>
      <c r="BJ6" s="23" t="s">
        <v>1111</v>
      </c>
      <c r="BK6" s="59">
        <v>44990</v>
      </c>
      <c r="BL6">
        <v>5</v>
      </c>
      <c r="BM6" s="23" t="s">
        <v>1584</v>
      </c>
      <c r="BN6" s="59">
        <v>45354</v>
      </c>
      <c r="BO6">
        <v>5</v>
      </c>
      <c r="BP6" s="23" t="s">
        <v>1112</v>
      </c>
      <c r="BQ6" s="59">
        <v>45718</v>
      </c>
      <c r="BR6">
        <v>5</v>
      </c>
      <c r="BS6" s="17" t="s">
        <v>1679</v>
      </c>
      <c r="BT6" s="59">
        <f t="shared" si="1"/>
        <v>46082</v>
      </c>
    </row>
    <row r="7" spans="1:72">
      <c r="A7" s="34" t="s">
        <v>713</v>
      </c>
      <c r="B7" s="34">
        <v>6</v>
      </c>
      <c r="C7" s="34" t="str">
        <f t="shared" si="0"/>
        <v>新たな闇！危険な森のクマさん</v>
      </c>
      <c r="D7" s="62">
        <v>6</v>
      </c>
      <c r="E7" s="23" t="s">
        <v>381</v>
      </c>
      <c r="F7" s="59">
        <v>38053</v>
      </c>
      <c r="G7">
        <v>6</v>
      </c>
      <c r="H7" s="23" t="s">
        <v>1113</v>
      </c>
      <c r="I7" s="59">
        <v>38424</v>
      </c>
      <c r="J7">
        <v>6</v>
      </c>
      <c r="K7" s="23" t="s">
        <v>1114</v>
      </c>
      <c r="L7" s="59">
        <v>38788</v>
      </c>
      <c r="M7">
        <v>6</v>
      </c>
      <c r="N7" s="23" t="s">
        <v>1115</v>
      </c>
      <c r="O7" s="59">
        <v>39152</v>
      </c>
      <c r="P7">
        <v>6</v>
      </c>
      <c r="Q7" s="23" t="s">
        <v>382</v>
      </c>
      <c r="R7" s="59">
        <v>39516</v>
      </c>
      <c r="S7">
        <v>6</v>
      </c>
      <c r="T7" s="23" t="s">
        <v>939</v>
      </c>
      <c r="U7" s="59">
        <v>39880</v>
      </c>
      <c r="V7">
        <v>6</v>
      </c>
      <c r="W7" s="23" t="s">
        <v>987</v>
      </c>
      <c r="X7" s="59">
        <v>40251</v>
      </c>
      <c r="Y7">
        <v>6</v>
      </c>
      <c r="Z7" s="23" t="s">
        <v>1116</v>
      </c>
      <c r="AA7" s="59">
        <v>40622</v>
      </c>
      <c r="AB7">
        <v>6</v>
      </c>
      <c r="AC7" s="23" t="s">
        <v>1117</v>
      </c>
      <c r="AD7" s="59">
        <v>40979</v>
      </c>
      <c r="AE7">
        <v>6</v>
      </c>
      <c r="AF7" s="23" t="s">
        <v>1118</v>
      </c>
      <c r="AG7" s="59">
        <v>41343</v>
      </c>
      <c r="AH7">
        <v>6</v>
      </c>
      <c r="AI7" s="23" t="s">
        <v>1119</v>
      </c>
      <c r="AJ7" s="59">
        <v>41707</v>
      </c>
      <c r="AK7">
        <v>6</v>
      </c>
      <c r="AL7" s="23" t="s">
        <v>383</v>
      </c>
      <c r="AM7" s="59">
        <v>42071</v>
      </c>
      <c r="AN7">
        <v>6</v>
      </c>
      <c r="AO7" s="23" t="s">
        <v>1120</v>
      </c>
      <c r="AP7" s="59">
        <v>42442</v>
      </c>
      <c r="AQ7">
        <v>6</v>
      </c>
      <c r="AR7" s="23" t="s">
        <v>1121</v>
      </c>
      <c r="AS7" s="59">
        <v>42806</v>
      </c>
      <c r="AT7">
        <v>6</v>
      </c>
      <c r="AU7" s="23" t="s">
        <v>1585</v>
      </c>
      <c r="AV7" s="59">
        <v>43170</v>
      </c>
      <c r="AW7">
        <v>6</v>
      </c>
      <c r="AX7" s="23" t="s">
        <v>1122</v>
      </c>
      <c r="AY7" s="59">
        <v>43534</v>
      </c>
      <c r="AZ7">
        <v>6</v>
      </c>
      <c r="BA7" s="23" t="s">
        <v>1123</v>
      </c>
      <c r="BB7" s="59">
        <v>43898</v>
      </c>
      <c r="BC7">
        <v>6</v>
      </c>
      <c r="BD7" s="23" t="s">
        <v>384</v>
      </c>
      <c r="BE7" s="59">
        <v>44290</v>
      </c>
      <c r="BF7">
        <v>6</v>
      </c>
      <c r="BG7" s="23" t="s">
        <v>1124</v>
      </c>
      <c r="BH7" s="59">
        <v>44668</v>
      </c>
      <c r="BI7">
        <v>6</v>
      </c>
      <c r="BJ7" s="23" t="s">
        <v>1125</v>
      </c>
      <c r="BK7" s="59">
        <v>44997</v>
      </c>
      <c r="BL7">
        <v>6</v>
      </c>
      <c r="BM7" s="23" t="s">
        <v>1126</v>
      </c>
      <c r="BN7" s="59">
        <v>45361</v>
      </c>
      <c r="BO7">
        <v>6</v>
      </c>
      <c r="BP7" s="23" t="s">
        <v>1127</v>
      </c>
      <c r="BQ7" s="59">
        <v>45725</v>
      </c>
      <c r="BR7">
        <v>6</v>
      </c>
      <c r="BT7" s="59"/>
    </row>
    <row r="8" spans="1:72">
      <c r="A8" s="34" t="s">
        <v>713</v>
      </c>
      <c r="B8" s="34">
        <v>7</v>
      </c>
      <c r="C8" s="34" t="str">
        <f t="shared" si="0"/>
        <v>熱闘ラクロス！乙女心は超ビミョー！</v>
      </c>
      <c r="D8" s="62">
        <v>7</v>
      </c>
      <c r="E8" s="23" t="s">
        <v>385</v>
      </c>
      <c r="F8" s="59">
        <v>38060</v>
      </c>
      <c r="G8">
        <v>7</v>
      </c>
      <c r="H8" s="23" t="s">
        <v>1128</v>
      </c>
      <c r="I8" s="59">
        <v>38431</v>
      </c>
      <c r="J8">
        <v>7</v>
      </c>
      <c r="K8" s="23" t="s">
        <v>897</v>
      </c>
      <c r="L8" s="59">
        <v>38795</v>
      </c>
      <c r="M8">
        <v>7</v>
      </c>
      <c r="N8" s="23" t="s">
        <v>1129</v>
      </c>
      <c r="O8" s="59">
        <v>39159</v>
      </c>
      <c r="P8">
        <v>7</v>
      </c>
      <c r="Q8" s="23" t="s">
        <v>386</v>
      </c>
      <c r="R8" s="59">
        <v>39523</v>
      </c>
      <c r="S8">
        <v>7</v>
      </c>
      <c r="T8" s="23" t="s">
        <v>940</v>
      </c>
      <c r="U8" s="59">
        <v>39887</v>
      </c>
      <c r="V8">
        <v>7</v>
      </c>
      <c r="W8" s="23" t="s">
        <v>988</v>
      </c>
      <c r="X8" s="59">
        <v>40258</v>
      </c>
      <c r="Y8">
        <v>7</v>
      </c>
      <c r="Z8" s="23" t="s">
        <v>1130</v>
      </c>
      <c r="AA8" s="59">
        <v>40629</v>
      </c>
      <c r="AB8">
        <v>7</v>
      </c>
      <c r="AC8" s="23" t="s">
        <v>1131</v>
      </c>
      <c r="AD8" s="59">
        <v>40986</v>
      </c>
      <c r="AE8">
        <v>7</v>
      </c>
      <c r="AF8" s="23" t="s">
        <v>1132</v>
      </c>
      <c r="AG8" s="59">
        <v>41350</v>
      </c>
      <c r="AH8">
        <v>7</v>
      </c>
      <c r="AI8" s="23" t="s">
        <v>1133</v>
      </c>
      <c r="AJ8" s="59">
        <v>41714</v>
      </c>
      <c r="AK8">
        <v>7</v>
      </c>
      <c r="AL8" s="23" t="s">
        <v>1134</v>
      </c>
      <c r="AM8" s="59">
        <v>42078</v>
      </c>
      <c r="AN8">
        <v>7</v>
      </c>
      <c r="AO8" s="23" t="s">
        <v>387</v>
      </c>
      <c r="AP8" s="59">
        <v>42449</v>
      </c>
      <c r="AQ8">
        <v>7</v>
      </c>
      <c r="AR8" s="23" t="s">
        <v>388</v>
      </c>
      <c r="AS8" s="59">
        <v>42813</v>
      </c>
      <c r="AT8">
        <v>7</v>
      </c>
      <c r="AU8" s="23" t="s">
        <v>1586</v>
      </c>
      <c r="AV8" s="59">
        <v>43177</v>
      </c>
      <c r="AW8">
        <v>7</v>
      </c>
      <c r="AX8" s="23" t="s">
        <v>389</v>
      </c>
      <c r="AY8" s="59">
        <v>43541</v>
      </c>
      <c r="AZ8">
        <v>7</v>
      </c>
      <c r="BA8" s="23" t="s">
        <v>1135</v>
      </c>
      <c r="BB8" s="59">
        <v>43905</v>
      </c>
      <c r="BC8">
        <v>7</v>
      </c>
      <c r="BD8" s="23" t="s">
        <v>390</v>
      </c>
      <c r="BE8" s="59">
        <v>44297</v>
      </c>
      <c r="BF8">
        <v>7</v>
      </c>
      <c r="BG8" s="23" t="s">
        <v>1136</v>
      </c>
      <c r="BH8" s="59">
        <v>44675</v>
      </c>
      <c r="BI8">
        <v>7</v>
      </c>
      <c r="BJ8" s="23" t="s">
        <v>1137</v>
      </c>
      <c r="BK8" s="59">
        <v>45004</v>
      </c>
      <c r="BL8">
        <v>7</v>
      </c>
      <c r="BM8" s="23" t="s">
        <v>1138</v>
      </c>
      <c r="BN8" s="59">
        <v>45368</v>
      </c>
      <c r="BO8">
        <v>7</v>
      </c>
      <c r="BP8" s="23" t="s">
        <v>1139</v>
      </c>
      <c r="BQ8" s="59">
        <v>45739</v>
      </c>
      <c r="BR8">
        <v>7</v>
      </c>
      <c r="BT8" s="59"/>
    </row>
    <row r="9" spans="1:72">
      <c r="A9" s="34" t="s">
        <v>713</v>
      </c>
      <c r="B9" s="34">
        <v>8</v>
      </c>
      <c r="C9" s="34" t="str">
        <f t="shared" si="0"/>
        <v>プリキュア解散！ぶっちゃけ早すぎ！？</v>
      </c>
      <c r="D9" s="62">
        <v>8</v>
      </c>
      <c r="E9" s="23" t="s">
        <v>875</v>
      </c>
      <c r="F9" s="59">
        <v>38067</v>
      </c>
      <c r="G9">
        <v>8</v>
      </c>
      <c r="H9" s="23" t="s">
        <v>1140</v>
      </c>
      <c r="I9" s="59">
        <v>38438</v>
      </c>
      <c r="J9">
        <v>8</v>
      </c>
      <c r="K9" s="23" t="s">
        <v>1141</v>
      </c>
      <c r="L9" s="59">
        <v>38802</v>
      </c>
      <c r="M9">
        <v>8</v>
      </c>
      <c r="N9" s="23" t="s">
        <v>391</v>
      </c>
      <c r="O9" s="59">
        <v>39166</v>
      </c>
      <c r="P9">
        <v>8</v>
      </c>
      <c r="Q9" s="23" t="s">
        <v>392</v>
      </c>
      <c r="R9" s="59">
        <v>39530</v>
      </c>
      <c r="S9">
        <v>8</v>
      </c>
      <c r="T9" s="23" t="s">
        <v>1142</v>
      </c>
      <c r="U9" s="59">
        <v>39894</v>
      </c>
      <c r="V9">
        <v>8</v>
      </c>
      <c r="W9" s="23" t="s">
        <v>989</v>
      </c>
      <c r="X9" s="59">
        <v>40265</v>
      </c>
      <c r="Y9">
        <v>8</v>
      </c>
      <c r="Z9" s="23" t="s">
        <v>1143</v>
      </c>
      <c r="AA9" s="59">
        <v>40636</v>
      </c>
      <c r="AB9">
        <v>8</v>
      </c>
      <c r="AC9" s="23" t="s">
        <v>1048</v>
      </c>
      <c r="AD9" s="59">
        <v>40993</v>
      </c>
      <c r="AE9">
        <v>8</v>
      </c>
      <c r="AF9" s="23" t="s">
        <v>1144</v>
      </c>
      <c r="AG9" s="59">
        <v>41357</v>
      </c>
      <c r="AH9">
        <v>8</v>
      </c>
      <c r="AI9" s="23" t="s">
        <v>1145</v>
      </c>
      <c r="AJ9" s="59">
        <v>41721</v>
      </c>
      <c r="AK9">
        <v>8</v>
      </c>
      <c r="AL9" s="23" t="s">
        <v>1146</v>
      </c>
      <c r="AM9" s="59">
        <v>42085</v>
      </c>
      <c r="AN9">
        <v>8</v>
      </c>
      <c r="AO9" s="23" t="s">
        <v>1147</v>
      </c>
      <c r="AP9" s="59">
        <v>42456</v>
      </c>
      <c r="AQ9">
        <v>8</v>
      </c>
      <c r="AR9" s="23" t="s">
        <v>393</v>
      </c>
      <c r="AS9" s="59">
        <v>42820</v>
      </c>
      <c r="AT9">
        <v>8</v>
      </c>
      <c r="AU9" s="23" t="s">
        <v>1587</v>
      </c>
      <c r="AV9" s="59">
        <v>43184</v>
      </c>
      <c r="AW9">
        <v>8</v>
      </c>
      <c r="AX9" s="23" t="s">
        <v>394</v>
      </c>
      <c r="AY9" s="59">
        <v>43548</v>
      </c>
      <c r="AZ9">
        <v>8</v>
      </c>
      <c r="BA9" s="23" t="s">
        <v>1588</v>
      </c>
      <c r="BB9" s="59">
        <v>43912</v>
      </c>
      <c r="BC9">
        <v>8</v>
      </c>
      <c r="BD9" s="23" t="s">
        <v>395</v>
      </c>
      <c r="BE9" s="59">
        <v>44304</v>
      </c>
      <c r="BF9">
        <v>8</v>
      </c>
      <c r="BG9" s="23" t="s">
        <v>1148</v>
      </c>
      <c r="BH9" s="59">
        <v>44682</v>
      </c>
      <c r="BI9">
        <v>8</v>
      </c>
      <c r="BJ9" s="23" t="s">
        <v>1149</v>
      </c>
      <c r="BK9" s="59">
        <v>45011</v>
      </c>
      <c r="BL9">
        <v>8</v>
      </c>
      <c r="BM9" s="23" t="s">
        <v>1150</v>
      </c>
      <c r="BN9" s="59">
        <v>45375</v>
      </c>
      <c r="BO9">
        <v>8</v>
      </c>
      <c r="BP9" s="23" t="s">
        <v>1151</v>
      </c>
      <c r="BQ9" s="59">
        <v>45746</v>
      </c>
      <c r="BR9">
        <v>8</v>
      </c>
      <c r="BT9" s="59"/>
    </row>
    <row r="10" spans="1:72">
      <c r="A10" s="34" t="s">
        <v>713</v>
      </c>
      <c r="B10" s="34">
        <v>9</v>
      </c>
      <c r="C10" s="34" t="str">
        <f t="shared" si="0"/>
        <v>取り返せ！メポメポ大作戦</v>
      </c>
      <c r="D10" s="62">
        <v>9</v>
      </c>
      <c r="E10" s="23" t="s">
        <v>396</v>
      </c>
      <c r="F10" s="59">
        <v>38074</v>
      </c>
      <c r="G10">
        <v>9</v>
      </c>
      <c r="H10" s="23" t="s">
        <v>1152</v>
      </c>
      <c r="I10" s="59">
        <v>38445</v>
      </c>
      <c r="J10">
        <v>9</v>
      </c>
      <c r="K10" s="23" t="s">
        <v>1153</v>
      </c>
      <c r="L10" s="59">
        <v>38809</v>
      </c>
      <c r="M10">
        <v>9</v>
      </c>
      <c r="N10" s="23" t="s">
        <v>397</v>
      </c>
      <c r="O10" s="59">
        <v>39173</v>
      </c>
      <c r="P10">
        <v>9</v>
      </c>
      <c r="Q10" s="23" t="s">
        <v>398</v>
      </c>
      <c r="R10" s="59">
        <v>39537</v>
      </c>
      <c r="S10">
        <v>9</v>
      </c>
      <c r="T10" s="23" t="s">
        <v>941</v>
      </c>
      <c r="U10" s="59">
        <v>39901</v>
      </c>
      <c r="V10">
        <v>9</v>
      </c>
      <c r="W10" s="23" t="s">
        <v>990</v>
      </c>
      <c r="X10" s="59">
        <v>40272</v>
      </c>
      <c r="Y10">
        <v>9</v>
      </c>
      <c r="Z10" s="23" t="s">
        <v>1154</v>
      </c>
      <c r="AA10" s="59">
        <v>40643</v>
      </c>
      <c r="AB10">
        <v>9</v>
      </c>
      <c r="AC10" s="23" t="s">
        <v>1155</v>
      </c>
      <c r="AD10" s="59">
        <v>41000</v>
      </c>
      <c r="AE10">
        <v>9</v>
      </c>
      <c r="AF10" s="23" t="s">
        <v>1156</v>
      </c>
      <c r="AG10" s="59">
        <v>41364</v>
      </c>
      <c r="AH10">
        <v>9</v>
      </c>
      <c r="AI10" s="23" t="s">
        <v>1157</v>
      </c>
      <c r="AJ10" s="59">
        <v>41728</v>
      </c>
      <c r="AK10">
        <v>9</v>
      </c>
      <c r="AL10" s="23" t="s">
        <v>399</v>
      </c>
      <c r="AM10" s="59">
        <v>42092</v>
      </c>
      <c r="AN10">
        <v>9</v>
      </c>
      <c r="AO10" s="23" t="s">
        <v>1158</v>
      </c>
      <c r="AP10" s="59">
        <v>42463</v>
      </c>
      <c r="AQ10">
        <v>9</v>
      </c>
      <c r="AR10" s="23" t="s">
        <v>400</v>
      </c>
      <c r="AS10" s="59">
        <v>42827</v>
      </c>
      <c r="AT10">
        <v>9</v>
      </c>
      <c r="AU10" s="23" t="s">
        <v>1589</v>
      </c>
      <c r="AV10" s="59">
        <v>43191</v>
      </c>
      <c r="AW10">
        <v>9</v>
      </c>
      <c r="AX10" s="23" t="s">
        <v>401</v>
      </c>
      <c r="AY10" s="59">
        <v>43555</v>
      </c>
      <c r="AZ10">
        <v>9</v>
      </c>
      <c r="BA10" s="23" t="s">
        <v>1159</v>
      </c>
      <c r="BB10" s="59">
        <v>43919</v>
      </c>
      <c r="BC10">
        <v>9</v>
      </c>
      <c r="BD10" s="23" t="s">
        <v>402</v>
      </c>
      <c r="BE10" s="59">
        <v>44311</v>
      </c>
      <c r="BF10">
        <v>9</v>
      </c>
      <c r="BG10" s="23" t="s">
        <v>1160</v>
      </c>
      <c r="BH10" s="59">
        <v>44689</v>
      </c>
      <c r="BI10">
        <v>9</v>
      </c>
      <c r="BJ10" s="23" t="s">
        <v>1161</v>
      </c>
      <c r="BK10" s="59">
        <v>45018</v>
      </c>
      <c r="BL10">
        <v>9</v>
      </c>
      <c r="BM10" s="23" t="s">
        <v>1162</v>
      </c>
      <c r="BN10" s="59">
        <v>45382</v>
      </c>
      <c r="BO10">
        <v>9</v>
      </c>
      <c r="BP10" s="23" t="s">
        <v>1163</v>
      </c>
      <c r="BQ10" s="59">
        <v>45753</v>
      </c>
      <c r="BR10">
        <v>9</v>
      </c>
      <c r="BT10" s="59"/>
    </row>
    <row r="11" spans="1:72">
      <c r="A11" s="34" t="s">
        <v>713</v>
      </c>
      <c r="B11" s="34">
        <v>10</v>
      </c>
      <c r="C11" s="34" t="str">
        <f t="shared" si="0"/>
        <v>ほのか炸裂！素敵な誕生日</v>
      </c>
      <c r="D11" s="62">
        <v>10</v>
      </c>
      <c r="E11" s="23" t="s">
        <v>403</v>
      </c>
      <c r="F11" s="59">
        <v>38081</v>
      </c>
      <c r="G11">
        <v>10</v>
      </c>
      <c r="H11" s="23" t="s">
        <v>1164</v>
      </c>
      <c r="I11" s="59">
        <v>38452</v>
      </c>
      <c r="J11">
        <v>10</v>
      </c>
      <c r="K11" s="23" t="s">
        <v>898</v>
      </c>
      <c r="L11" s="59">
        <v>38816</v>
      </c>
      <c r="M11">
        <v>10</v>
      </c>
      <c r="N11" s="23" t="s">
        <v>1165</v>
      </c>
      <c r="O11" s="59">
        <v>39180</v>
      </c>
      <c r="P11">
        <v>10</v>
      </c>
      <c r="Q11" s="23" t="s">
        <v>404</v>
      </c>
      <c r="R11" s="59">
        <v>39544</v>
      </c>
      <c r="S11">
        <v>10</v>
      </c>
      <c r="T11" s="23" t="s">
        <v>942</v>
      </c>
      <c r="U11" s="59">
        <v>39908</v>
      </c>
      <c r="V11">
        <v>10</v>
      </c>
      <c r="W11" s="23" t="s">
        <v>991</v>
      </c>
      <c r="X11" s="59">
        <v>40279</v>
      </c>
      <c r="Y11">
        <v>10</v>
      </c>
      <c r="Z11" s="23" t="s">
        <v>1166</v>
      </c>
      <c r="AA11" s="59">
        <v>40650</v>
      </c>
      <c r="AB11">
        <v>10</v>
      </c>
      <c r="AC11" s="23" t="s">
        <v>1167</v>
      </c>
      <c r="AD11" s="59">
        <v>41007</v>
      </c>
      <c r="AE11">
        <v>10</v>
      </c>
      <c r="AF11" s="23" t="s">
        <v>1054</v>
      </c>
      <c r="AG11" s="59">
        <v>41371</v>
      </c>
      <c r="AH11">
        <v>10</v>
      </c>
      <c r="AI11" s="23" t="s">
        <v>1168</v>
      </c>
      <c r="AJ11" s="59">
        <v>41735</v>
      </c>
      <c r="AK11">
        <v>10</v>
      </c>
      <c r="AL11" s="23" t="s">
        <v>405</v>
      </c>
      <c r="AM11" s="59">
        <v>42099</v>
      </c>
      <c r="AN11">
        <v>10</v>
      </c>
      <c r="AO11" s="23" t="s">
        <v>406</v>
      </c>
      <c r="AP11" s="59">
        <v>42470</v>
      </c>
      <c r="AQ11">
        <v>10</v>
      </c>
      <c r="AR11" s="23" t="s">
        <v>1169</v>
      </c>
      <c r="AS11" s="59">
        <v>42834</v>
      </c>
      <c r="AT11">
        <v>10</v>
      </c>
      <c r="AU11" s="23" t="s">
        <v>1590</v>
      </c>
      <c r="AV11" s="59">
        <v>43198</v>
      </c>
      <c r="AW11">
        <v>10</v>
      </c>
      <c r="AX11" s="23" t="s">
        <v>407</v>
      </c>
      <c r="AY11" s="59">
        <v>43562</v>
      </c>
      <c r="AZ11">
        <v>10</v>
      </c>
      <c r="BA11" s="23" t="s">
        <v>1170</v>
      </c>
      <c r="BB11" s="59">
        <v>43926</v>
      </c>
      <c r="BC11">
        <v>10</v>
      </c>
      <c r="BD11" s="23" t="s">
        <v>1171</v>
      </c>
      <c r="BE11" s="59">
        <v>44318</v>
      </c>
      <c r="BF11">
        <v>10</v>
      </c>
      <c r="BG11" s="23" t="s">
        <v>1172</v>
      </c>
      <c r="BH11" s="59">
        <v>44696</v>
      </c>
      <c r="BI11">
        <v>10</v>
      </c>
      <c r="BJ11" s="23" t="s">
        <v>1173</v>
      </c>
      <c r="BK11" s="59">
        <v>45025</v>
      </c>
      <c r="BL11">
        <v>10</v>
      </c>
      <c r="BM11" s="23" t="s">
        <v>1174</v>
      </c>
      <c r="BN11" s="59">
        <v>45389</v>
      </c>
      <c r="BO11">
        <v>10</v>
      </c>
      <c r="BP11" s="23" t="s">
        <v>1175</v>
      </c>
      <c r="BQ11" s="59">
        <v>45760</v>
      </c>
      <c r="BR11">
        <v>10</v>
      </c>
      <c r="BT11" s="59"/>
    </row>
    <row r="12" spans="1:72">
      <c r="A12" s="34" t="s">
        <v>713</v>
      </c>
      <c r="B12" s="34">
        <v>11</v>
      </c>
      <c r="C12" s="34" t="str">
        <f t="shared" si="0"/>
        <v>亮太を救え！ゲキドラーゴ・パニック</v>
      </c>
      <c r="D12" s="62">
        <v>11</v>
      </c>
      <c r="E12" s="23" t="s">
        <v>408</v>
      </c>
      <c r="F12" s="59">
        <v>38088</v>
      </c>
      <c r="G12">
        <v>11</v>
      </c>
      <c r="H12" s="23" t="s">
        <v>1176</v>
      </c>
      <c r="I12" s="59">
        <v>38459</v>
      </c>
      <c r="J12">
        <v>11</v>
      </c>
      <c r="K12" s="23" t="s">
        <v>899</v>
      </c>
      <c r="L12" s="59">
        <v>38823</v>
      </c>
      <c r="M12">
        <v>11</v>
      </c>
      <c r="N12" s="23" t="s">
        <v>409</v>
      </c>
      <c r="O12" s="59">
        <v>39187</v>
      </c>
      <c r="P12">
        <v>11</v>
      </c>
      <c r="Q12" s="23" t="s">
        <v>410</v>
      </c>
      <c r="R12" s="59">
        <v>39551</v>
      </c>
      <c r="S12">
        <v>11</v>
      </c>
      <c r="T12" s="23" t="s">
        <v>943</v>
      </c>
      <c r="U12" s="59">
        <v>39915</v>
      </c>
      <c r="V12">
        <v>11</v>
      </c>
      <c r="W12" s="23" t="s">
        <v>992</v>
      </c>
      <c r="X12" s="59">
        <v>40286</v>
      </c>
      <c r="Y12">
        <v>11</v>
      </c>
      <c r="Z12" s="23" t="s">
        <v>1177</v>
      </c>
      <c r="AA12" s="59">
        <v>40657</v>
      </c>
      <c r="AB12">
        <v>11</v>
      </c>
      <c r="AC12" s="23" t="s">
        <v>1178</v>
      </c>
      <c r="AD12" s="59">
        <v>41014</v>
      </c>
      <c r="AE12">
        <v>11</v>
      </c>
      <c r="AF12" s="23" t="s">
        <v>1179</v>
      </c>
      <c r="AG12" s="59">
        <v>41378</v>
      </c>
      <c r="AH12">
        <v>11</v>
      </c>
      <c r="AI12" s="23" t="s">
        <v>1180</v>
      </c>
      <c r="AJ12" s="59">
        <v>41742</v>
      </c>
      <c r="AK12">
        <v>11</v>
      </c>
      <c r="AL12" s="23" t="s">
        <v>1181</v>
      </c>
      <c r="AM12" s="59">
        <v>42106</v>
      </c>
      <c r="AN12">
        <v>11</v>
      </c>
      <c r="AO12" s="23" t="s">
        <v>411</v>
      </c>
      <c r="AP12" s="59">
        <v>42477</v>
      </c>
      <c r="AQ12">
        <v>11</v>
      </c>
      <c r="AR12" s="23" t="s">
        <v>1182</v>
      </c>
      <c r="AS12" s="59">
        <v>42841</v>
      </c>
      <c r="AT12">
        <v>11</v>
      </c>
      <c r="AU12" s="23" t="s">
        <v>1591</v>
      </c>
      <c r="AV12" s="59">
        <v>43205</v>
      </c>
      <c r="AW12">
        <v>11</v>
      </c>
      <c r="AX12" s="23" t="s">
        <v>412</v>
      </c>
      <c r="AY12" s="59">
        <v>43569</v>
      </c>
      <c r="AZ12">
        <v>11</v>
      </c>
      <c r="BA12" s="23" t="s">
        <v>1183</v>
      </c>
      <c r="BB12" s="59">
        <v>43933</v>
      </c>
      <c r="BC12">
        <v>11</v>
      </c>
      <c r="BD12" s="23" t="s">
        <v>413</v>
      </c>
      <c r="BE12" s="59">
        <v>44325</v>
      </c>
      <c r="BF12">
        <v>11</v>
      </c>
      <c r="BG12" s="23" t="s">
        <v>1184</v>
      </c>
      <c r="BH12" s="59">
        <v>44703</v>
      </c>
      <c r="BI12">
        <v>11</v>
      </c>
      <c r="BJ12" s="23" t="s">
        <v>1185</v>
      </c>
      <c r="BK12" s="59">
        <v>45032</v>
      </c>
      <c r="BL12">
        <v>11</v>
      </c>
      <c r="BM12" s="23" t="s">
        <v>1186</v>
      </c>
      <c r="BN12" s="59">
        <v>45396</v>
      </c>
      <c r="BO12">
        <v>11</v>
      </c>
      <c r="BP12" s="23" t="s">
        <v>1592</v>
      </c>
      <c r="BQ12" s="59">
        <v>45767</v>
      </c>
      <c r="BR12">
        <v>11</v>
      </c>
      <c r="BT12" s="59"/>
    </row>
    <row r="13" spans="1:72">
      <c r="A13" s="34" t="s">
        <v>713</v>
      </c>
      <c r="B13" s="34">
        <v>12</v>
      </c>
      <c r="C13" s="34" t="str">
        <f t="shared" si="0"/>
        <v>悪の華・ポイズニー参上！って誰？</v>
      </c>
      <c r="D13" s="62">
        <v>12</v>
      </c>
      <c r="E13" s="23" t="s">
        <v>414</v>
      </c>
      <c r="F13" s="59">
        <v>38095</v>
      </c>
      <c r="G13">
        <v>12</v>
      </c>
      <c r="H13" s="23" t="s">
        <v>1187</v>
      </c>
      <c r="I13" s="59">
        <v>38466</v>
      </c>
      <c r="J13">
        <v>12</v>
      </c>
      <c r="K13" s="23" t="s">
        <v>1188</v>
      </c>
      <c r="L13" s="59">
        <v>38830</v>
      </c>
      <c r="M13">
        <v>12</v>
      </c>
      <c r="N13" s="23" t="s">
        <v>415</v>
      </c>
      <c r="O13" s="59">
        <v>39194</v>
      </c>
      <c r="P13">
        <v>12</v>
      </c>
      <c r="Q13" s="23" t="s">
        <v>416</v>
      </c>
      <c r="R13" s="59">
        <v>39558</v>
      </c>
      <c r="S13">
        <v>12</v>
      </c>
      <c r="T13" s="23" t="s">
        <v>944</v>
      </c>
      <c r="U13" s="59">
        <v>39922</v>
      </c>
      <c r="V13">
        <v>12</v>
      </c>
      <c r="W13" s="23" t="s">
        <v>1189</v>
      </c>
      <c r="X13" s="59">
        <v>40293</v>
      </c>
      <c r="Y13">
        <v>12</v>
      </c>
      <c r="Z13" s="23" t="s">
        <v>1190</v>
      </c>
      <c r="AA13" s="59">
        <v>40664</v>
      </c>
      <c r="AB13">
        <v>12</v>
      </c>
      <c r="AC13" s="23" t="s">
        <v>1191</v>
      </c>
      <c r="AD13" s="59">
        <v>41021</v>
      </c>
      <c r="AE13">
        <v>12</v>
      </c>
      <c r="AF13" s="23" t="s">
        <v>1192</v>
      </c>
      <c r="AG13" s="59">
        <v>41385</v>
      </c>
      <c r="AH13">
        <v>12</v>
      </c>
      <c r="AI13" s="23" t="s">
        <v>1193</v>
      </c>
      <c r="AJ13" s="59">
        <v>41749</v>
      </c>
      <c r="AK13">
        <v>12</v>
      </c>
      <c r="AL13" s="23" t="s">
        <v>417</v>
      </c>
      <c r="AM13" s="59">
        <v>42113</v>
      </c>
      <c r="AN13">
        <v>12</v>
      </c>
      <c r="AO13" s="23" t="s">
        <v>418</v>
      </c>
      <c r="AP13" s="59">
        <v>42484</v>
      </c>
      <c r="AQ13">
        <v>12</v>
      </c>
      <c r="AR13" s="23" t="s">
        <v>1194</v>
      </c>
      <c r="AS13" s="59">
        <v>42847</v>
      </c>
      <c r="AT13">
        <v>12</v>
      </c>
      <c r="AU13" s="23" t="s">
        <v>419</v>
      </c>
      <c r="AV13" s="59">
        <v>43212</v>
      </c>
      <c r="AW13">
        <v>12</v>
      </c>
      <c r="AX13" s="23" t="s">
        <v>1195</v>
      </c>
      <c r="AY13" s="59">
        <v>43576</v>
      </c>
      <c r="AZ13">
        <v>12</v>
      </c>
      <c r="BA13" s="23" t="s">
        <v>1196</v>
      </c>
      <c r="BB13" s="59">
        <v>43940</v>
      </c>
      <c r="BC13">
        <v>12</v>
      </c>
      <c r="BD13" s="23" t="s">
        <v>1197</v>
      </c>
      <c r="BE13" s="59">
        <v>44332</v>
      </c>
      <c r="BF13">
        <v>12</v>
      </c>
      <c r="BG13" s="23" t="s">
        <v>1198</v>
      </c>
      <c r="BH13" s="59">
        <v>44710</v>
      </c>
      <c r="BI13">
        <v>12</v>
      </c>
      <c r="BJ13" s="23" t="s">
        <v>1199</v>
      </c>
      <c r="BK13" s="59">
        <v>45039</v>
      </c>
      <c r="BL13">
        <v>12</v>
      </c>
      <c r="BM13" s="23" t="s">
        <v>1200</v>
      </c>
      <c r="BN13" s="59">
        <v>45403</v>
      </c>
      <c r="BO13">
        <v>12</v>
      </c>
      <c r="BP13" s="23" t="s">
        <v>1201</v>
      </c>
      <c r="BQ13" s="59">
        <v>45774</v>
      </c>
      <c r="BR13">
        <v>12</v>
      </c>
      <c r="BT13" s="59"/>
    </row>
    <row r="14" spans="1:72">
      <c r="A14" s="34" t="s">
        <v>713</v>
      </c>
      <c r="B14" s="34">
        <v>13</v>
      </c>
      <c r="C14" s="34" t="str">
        <f t="shared" si="0"/>
        <v>ご用心！年下の転校生</v>
      </c>
      <c r="D14" s="62">
        <v>13</v>
      </c>
      <c r="E14" s="23" t="s">
        <v>420</v>
      </c>
      <c r="F14" s="59">
        <v>38102</v>
      </c>
      <c r="G14">
        <v>13</v>
      </c>
      <c r="H14" s="23" t="s">
        <v>1202</v>
      </c>
      <c r="I14" s="59">
        <v>38473</v>
      </c>
      <c r="J14">
        <v>13</v>
      </c>
      <c r="K14" s="23" t="s">
        <v>900</v>
      </c>
      <c r="L14" s="59">
        <v>38837</v>
      </c>
      <c r="M14">
        <v>13</v>
      </c>
      <c r="N14" s="23" t="s">
        <v>421</v>
      </c>
      <c r="O14" s="59">
        <v>39201</v>
      </c>
      <c r="P14">
        <v>13</v>
      </c>
      <c r="Q14" s="23" t="s">
        <v>422</v>
      </c>
      <c r="R14" s="59">
        <v>39565</v>
      </c>
      <c r="S14">
        <v>13</v>
      </c>
      <c r="T14" s="23" t="s">
        <v>945</v>
      </c>
      <c r="U14" s="59">
        <v>39929</v>
      </c>
      <c r="V14">
        <v>13</v>
      </c>
      <c r="W14" s="23" t="s">
        <v>993</v>
      </c>
      <c r="X14" s="59">
        <v>40300</v>
      </c>
      <c r="Y14">
        <v>13</v>
      </c>
      <c r="Z14" s="23" t="s">
        <v>1203</v>
      </c>
      <c r="AA14" s="59">
        <v>40671</v>
      </c>
      <c r="AB14">
        <v>13</v>
      </c>
      <c r="AC14" s="23" t="s">
        <v>1204</v>
      </c>
      <c r="AD14" s="59">
        <v>41028</v>
      </c>
      <c r="AE14">
        <v>13</v>
      </c>
      <c r="AF14" s="23" t="s">
        <v>1205</v>
      </c>
      <c r="AG14" s="59">
        <v>41392</v>
      </c>
      <c r="AH14">
        <v>13</v>
      </c>
      <c r="AI14" s="23" t="s">
        <v>1206</v>
      </c>
      <c r="AJ14" s="59">
        <v>41756</v>
      </c>
      <c r="AK14">
        <v>13</v>
      </c>
      <c r="AL14" s="23" t="s">
        <v>423</v>
      </c>
      <c r="AM14" s="59">
        <v>42120</v>
      </c>
      <c r="AN14">
        <v>13</v>
      </c>
      <c r="AO14" s="23" t="s">
        <v>1207</v>
      </c>
      <c r="AP14" s="59">
        <v>42491</v>
      </c>
      <c r="AQ14">
        <v>13</v>
      </c>
      <c r="AR14" s="23" t="s">
        <v>424</v>
      </c>
      <c r="AS14" s="59">
        <v>42854</v>
      </c>
      <c r="AT14">
        <v>13</v>
      </c>
      <c r="AU14" s="23" t="s">
        <v>1593</v>
      </c>
      <c r="AV14" s="59">
        <v>43219</v>
      </c>
      <c r="AW14">
        <v>13</v>
      </c>
      <c r="AX14" s="23" t="s">
        <v>425</v>
      </c>
      <c r="AY14" s="59">
        <v>43583</v>
      </c>
      <c r="AZ14">
        <v>13</v>
      </c>
      <c r="BA14" s="23" t="s">
        <v>1208</v>
      </c>
      <c r="BB14" s="59">
        <v>44010</v>
      </c>
      <c r="BC14">
        <v>13</v>
      </c>
      <c r="BD14" s="23" t="s">
        <v>426</v>
      </c>
      <c r="BE14" s="59">
        <v>44339</v>
      </c>
      <c r="BF14">
        <v>13</v>
      </c>
      <c r="BG14" s="23" t="s">
        <v>1209</v>
      </c>
      <c r="BH14" s="59">
        <v>44717</v>
      </c>
      <c r="BI14">
        <v>13</v>
      </c>
      <c r="BJ14" s="23" t="s">
        <v>1210</v>
      </c>
      <c r="BK14" s="59">
        <v>45046</v>
      </c>
      <c r="BL14">
        <v>13</v>
      </c>
      <c r="BM14" s="23" t="s">
        <v>1211</v>
      </c>
      <c r="BN14" s="59">
        <v>45410</v>
      </c>
      <c r="BO14">
        <v>13</v>
      </c>
      <c r="BP14" s="23" t="s">
        <v>1212</v>
      </c>
      <c r="BQ14" s="59">
        <v>45781</v>
      </c>
      <c r="BR14">
        <v>13</v>
      </c>
      <c r="BT14" s="59"/>
    </row>
    <row r="15" spans="1:72">
      <c r="A15" s="34" t="s">
        <v>713</v>
      </c>
      <c r="B15" s="34">
        <v>14</v>
      </c>
      <c r="C15" s="34" t="str">
        <f t="shared" si="0"/>
        <v>ウソホント！？ニセプリキュア大暴れ</v>
      </c>
      <c r="D15" s="62">
        <v>14</v>
      </c>
      <c r="E15" s="23" t="s">
        <v>876</v>
      </c>
      <c r="F15" s="59">
        <v>38109</v>
      </c>
      <c r="G15">
        <v>14</v>
      </c>
      <c r="H15" s="23" t="s">
        <v>1213</v>
      </c>
      <c r="I15" s="59">
        <v>38480</v>
      </c>
      <c r="J15">
        <v>14</v>
      </c>
      <c r="K15" s="23" t="s">
        <v>901</v>
      </c>
      <c r="L15" s="59">
        <v>38844</v>
      </c>
      <c r="M15">
        <v>14</v>
      </c>
      <c r="N15" s="23" t="s">
        <v>427</v>
      </c>
      <c r="O15" s="59">
        <v>39208</v>
      </c>
      <c r="P15">
        <v>14</v>
      </c>
      <c r="Q15" s="23" t="s">
        <v>428</v>
      </c>
      <c r="R15" s="59">
        <v>39572</v>
      </c>
      <c r="S15">
        <v>14</v>
      </c>
      <c r="T15" s="23" t="s">
        <v>946</v>
      </c>
      <c r="U15" s="59">
        <v>39936</v>
      </c>
      <c r="V15">
        <v>14</v>
      </c>
      <c r="W15" s="23" t="s">
        <v>994</v>
      </c>
      <c r="X15" s="59">
        <v>40307</v>
      </c>
      <c r="Y15">
        <v>14</v>
      </c>
      <c r="Z15" s="23" t="s">
        <v>1214</v>
      </c>
      <c r="AA15" s="59">
        <v>40678</v>
      </c>
      <c r="AB15">
        <v>14</v>
      </c>
      <c r="AC15" s="23" t="s">
        <v>1215</v>
      </c>
      <c r="AD15" s="59">
        <v>41035</v>
      </c>
      <c r="AE15">
        <v>14</v>
      </c>
      <c r="AF15" s="23" t="s">
        <v>1216</v>
      </c>
      <c r="AG15" s="59">
        <v>41399</v>
      </c>
      <c r="AH15">
        <v>14</v>
      </c>
      <c r="AI15" s="23" t="s">
        <v>1217</v>
      </c>
      <c r="AJ15" s="59">
        <v>41763</v>
      </c>
      <c r="AK15">
        <v>14</v>
      </c>
      <c r="AL15" s="23" t="s">
        <v>429</v>
      </c>
      <c r="AM15" s="59">
        <v>42127</v>
      </c>
      <c r="AN15">
        <v>14</v>
      </c>
      <c r="AO15" s="23" t="s">
        <v>430</v>
      </c>
      <c r="AP15" s="59">
        <v>42498</v>
      </c>
      <c r="AQ15">
        <v>14</v>
      </c>
      <c r="AR15" s="23" t="s">
        <v>431</v>
      </c>
      <c r="AS15" s="59">
        <v>42862</v>
      </c>
      <c r="AT15">
        <v>14</v>
      </c>
      <c r="AU15" s="23" t="s">
        <v>1594</v>
      </c>
      <c r="AV15" s="59">
        <v>43226</v>
      </c>
      <c r="AW15">
        <v>14</v>
      </c>
      <c r="AX15" s="60" t="s">
        <v>1595</v>
      </c>
      <c r="AY15" s="59">
        <v>43590</v>
      </c>
      <c r="AZ15">
        <v>14</v>
      </c>
      <c r="BA15" s="23" t="s">
        <v>1218</v>
      </c>
      <c r="BB15" s="59">
        <v>44017</v>
      </c>
      <c r="BC15">
        <v>14</v>
      </c>
      <c r="BD15" s="23" t="s">
        <v>432</v>
      </c>
      <c r="BE15" s="59">
        <v>44346</v>
      </c>
      <c r="BF15">
        <v>14</v>
      </c>
      <c r="BG15" s="23" t="s">
        <v>1219</v>
      </c>
      <c r="BH15" s="59">
        <v>44724</v>
      </c>
      <c r="BI15">
        <v>14</v>
      </c>
      <c r="BJ15" s="23" t="s">
        <v>1220</v>
      </c>
      <c r="BK15" s="59">
        <v>45053</v>
      </c>
      <c r="BL15">
        <v>14</v>
      </c>
      <c r="BM15" s="23" t="s">
        <v>1221</v>
      </c>
      <c r="BN15" s="59">
        <v>45417</v>
      </c>
      <c r="BO15">
        <v>14</v>
      </c>
      <c r="BP15" s="23" t="s">
        <v>1222</v>
      </c>
      <c r="BQ15" s="59">
        <v>45788</v>
      </c>
      <c r="BR15">
        <v>14</v>
      </c>
      <c r="BT15" s="59"/>
    </row>
    <row r="16" spans="1:72">
      <c r="A16" s="34" t="s">
        <v>713</v>
      </c>
      <c r="B16" s="34">
        <v>15</v>
      </c>
      <c r="C16" s="34" t="str">
        <f t="shared" si="0"/>
        <v>メッチャ危ない家族旅行</v>
      </c>
      <c r="D16" s="62">
        <v>15</v>
      </c>
      <c r="E16" s="23" t="s">
        <v>433</v>
      </c>
      <c r="F16" s="59">
        <v>38116</v>
      </c>
      <c r="G16">
        <v>15</v>
      </c>
      <c r="H16" s="23" t="s">
        <v>434</v>
      </c>
      <c r="I16" s="59">
        <v>38487</v>
      </c>
      <c r="J16">
        <v>15</v>
      </c>
      <c r="K16" s="23" t="s">
        <v>902</v>
      </c>
      <c r="L16" s="59">
        <v>38851</v>
      </c>
      <c r="M16">
        <v>15</v>
      </c>
      <c r="N16" s="23" t="s">
        <v>435</v>
      </c>
      <c r="O16" s="59">
        <v>39215</v>
      </c>
      <c r="P16">
        <v>15</v>
      </c>
      <c r="Q16" s="23" t="s">
        <v>436</v>
      </c>
      <c r="R16" s="59">
        <v>39579</v>
      </c>
      <c r="S16">
        <v>15</v>
      </c>
      <c r="T16" s="23" t="s">
        <v>947</v>
      </c>
      <c r="U16" s="59">
        <v>39943</v>
      </c>
      <c r="V16">
        <v>15</v>
      </c>
      <c r="W16" s="23" t="s">
        <v>995</v>
      </c>
      <c r="X16" s="59">
        <v>40314</v>
      </c>
      <c r="Y16">
        <v>15</v>
      </c>
      <c r="Z16" s="23" t="s">
        <v>1223</v>
      </c>
      <c r="AA16" s="59">
        <v>40685</v>
      </c>
      <c r="AB16">
        <v>15</v>
      </c>
      <c r="AC16" s="23" t="s">
        <v>1224</v>
      </c>
      <c r="AD16" s="59">
        <v>41042</v>
      </c>
      <c r="AE16">
        <v>15</v>
      </c>
      <c r="AF16" s="23" t="s">
        <v>1225</v>
      </c>
      <c r="AG16" s="59">
        <v>41406</v>
      </c>
      <c r="AH16">
        <v>15</v>
      </c>
      <c r="AI16" s="23" t="s">
        <v>1226</v>
      </c>
      <c r="AJ16" s="59">
        <v>41770</v>
      </c>
      <c r="AK16">
        <v>15</v>
      </c>
      <c r="AL16" s="23" t="s">
        <v>437</v>
      </c>
      <c r="AM16" s="59">
        <v>42134</v>
      </c>
      <c r="AN16">
        <v>15</v>
      </c>
      <c r="AO16" s="23" t="s">
        <v>438</v>
      </c>
      <c r="AP16" s="59">
        <v>42505</v>
      </c>
      <c r="AQ16">
        <v>15</v>
      </c>
      <c r="AR16" s="23" t="s">
        <v>439</v>
      </c>
      <c r="AS16" s="59">
        <v>42869</v>
      </c>
      <c r="AT16">
        <v>15</v>
      </c>
      <c r="AU16" s="23" t="s">
        <v>1596</v>
      </c>
      <c r="AV16" s="59">
        <v>43233</v>
      </c>
      <c r="AW16">
        <v>15</v>
      </c>
      <c r="AX16" s="23" t="s">
        <v>440</v>
      </c>
      <c r="AY16" s="59">
        <v>43597</v>
      </c>
      <c r="AZ16">
        <v>15</v>
      </c>
      <c r="BA16" s="23" t="s">
        <v>1227</v>
      </c>
      <c r="BB16" s="59">
        <v>44024</v>
      </c>
      <c r="BC16">
        <v>15</v>
      </c>
      <c r="BD16" s="23" t="s">
        <v>1228</v>
      </c>
      <c r="BE16" s="59">
        <v>44353</v>
      </c>
      <c r="BF16">
        <v>15</v>
      </c>
      <c r="BG16" s="23" t="s">
        <v>1229</v>
      </c>
      <c r="BH16" s="59">
        <v>44731</v>
      </c>
      <c r="BI16">
        <v>15</v>
      </c>
      <c r="BJ16" s="23" t="s">
        <v>1230</v>
      </c>
      <c r="BK16" s="59">
        <v>45060</v>
      </c>
      <c r="BL16">
        <v>15</v>
      </c>
      <c r="BM16" s="23" t="s">
        <v>1597</v>
      </c>
      <c r="BN16" s="59">
        <v>45424</v>
      </c>
      <c r="BO16">
        <v>15</v>
      </c>
      <c r="BP16" s="23" t="s">
        <v>1231</v>
      </c>
      <c r="BQ16" s="59">
        <v>45795</v>
      </c>
      <c r="BR16">
        <v>15</v>
      </c>
      <c r="BT16" s="59"/>
    </row>
    <row r="17" spans="1:72">
      <c r="A17" s="34" t="s">
        <v>713</v>
      </c>
      <c r="B17" s="34">
        <v>16</v>
      </c>
      <c r="C17" s="34" t="str">
        <f t="shared" si="0"/>
        <v>ストレス全開！マドンナはつらいよ</v>
      </c>
      <c r="D17" s="62">
        <v>16</v>
      </c>
      <c r="E17" s="23" t="s">
        <v>441</v>
      </c>
      <c r="F17" s="59">
        <v>38123</v>
      </c>
      <c r="G17">
        <v>16</v>
      </c>
      <c r="H17" s="23" t="s">
        <v>1232</v>
      </c>
      <c r="I17" s="59">
        <v>38494</v>
      </c>
      <c r="J17">
        <v>16</v>
      </c>
      <c r="K17" s="23" t="s">
        <v>903</v>
      </c>
      <c r="L17" s="59">
        <v>38858</v>
      </c>
      <c r="M17">
        <v>16</v>
      </c>
      <c r="N17" s="23" t="s">
        <v>442</v>
      </c>
      <c r="O17" s="59">
        <v>39222</v>
      </c>
      <c r="P17">
        <v>16</v>
      </c>
      <c r="Q17" s="23" t="s">
        <v>924</v>
      </c>
      <c r="R17" s="59">
        <v>39586</v>
      </c>
      <c r="S17">
        <v>16</v>
      </c>
      <c r="T17" s="23" t="s">
        <v>948</v>
      </c>
      <c r="U17" s="59">
        <v>39950</v>
      </c>
      <c r="V17">
        <v>16</v>
      </c>
      <c r="W17" s="23" t="s">
        <v>996</v>
      </c>
      <c r="X17" s="59">
        <v>40321</v>
      </c>
      <c r="Y17">
        <v>16</v>
      </c>
      <c r="Z17" s="23" t="s">
        <v>1233</v>
      </c>
      <c r="AA17" s="59">
        <v>40692</v>
      </c>
      <c r="AB17">
        <v>16</v>
      </c>
      <c r="AC17" s="23" t="s">
        <v>1234</v>
      </c>
      <c r="AD17" s="59">
        <v>41049</v>
      </c>
      <c r="AE17">
        <v>16</v>
      </c>
      <c r="AF17" s="23" t="s">
        <v>1235</v>
      </c>
      <c r="AG17" s="59">
        <v>41413</v>
      </c>
      <c r="AH17">
        <v>16</v>
      </c>
      <c r="AI17" s="23" t="s">
        <v>1236</v>
      </c>
      <c r="AJ17" s="59">
        <v>41777</v>
      </c>
      <c r="AK17">
        <v>16</v>
      </c>
      <c r="AL17" s="23" t="s">
        <v>443</v>
      </c>
      <c r="AM17" s="59">
        <v>42141</v>
      </c>
      <c r="AN17">
        <v>16</v>
      </c>
      <c r="AO17" s="23" t="s">
        <v>444</v>
      </c>
      <c r="AP17" s="59">
        <v>42512</v>
      </c>
      <c r="AQ17">
        <v>16</v>
      </c>
      <c r="AR17" s="23" t="s">
        <v>445</v>
      </c>
      <c r="AS17" s="59">
        <v>42876</v>
      </c>
      <c r="AT17">
        <v>16</v>
      </c>
      <c r="AU17" s="23" t="s">
        <v>1598</v>
      </c>
      <c r="AV17" s="59">
        <v>43240</v>
      </c>
      <c r="AW17">
        <v>16</v>
      </c>
      <c r="AX17" s="23" t="s">
        <v>446</v>
      </c>
      <c r="AY17" s="59">
        <v>43604</v>
      </c>
      <c r="AZ17">
        <v>16</v>
      </c>
      <c r="BA17" s="23" t="s">
        <v>1237</v>
      </c>
      <c r="BB17" s="59">
        <v>44031</v>
      </c>
      <c r="BC17">
        <v>16</v>
      </c>
      <c r="BD17" s="23" t="s">
        <v>447</v>
      </c>
      <c r="BE17" s="59">
        <v>44360</v>
      </c>
      <c r="BF17">
        <v>16</v>
      </c>
      <c r="BG17" s="23" t="s">
        <v>1238</v>
      </c>
      <c r="BH17" s="59">
        <v>44738</v>
      </c>
      <c r="BI17">
        <v>16</v>
      </c>
      <c r="BJ17" s="23" t="s">
        <v>1239</v>
      </c>
      <c r="BK17" s="59">
        <v>45067</v>
      </c>
      <c r="BL17">
        <v>16</v>
      </c>
      <c r="BM17" s="23" t="s">
        <v>1240</v>
      </c>
      <c r="BN17" s="59">
        <v>45431</v>
      </c>
      <c r="BO17">
        <v>16</v>
      </c>
      <c r="BP17" s="23" t="s">
        <v>1241</v>
      </c>
      <c r="BQ17" s="59">
        <v>45802</v>
      </c>
      <c r="BR17">
        <v>16</v>
      </c>
      <c r="BT17" s="59"/>
    </row>
    <row r="18" spans="1:72">
      <c r="A18" s="34" t="s">
        <v>713</v>
      </c>
      <c r="B18" s="34">
        <v>17</v>
      </c>
      <c r="C18" s="34" t="str">
        <f t="shared" si="0"/>
        <v>ハートをゲット！トキメキ農作業</v>
      </c>
      <c r="D18" s="62">
        <v>17</v>
      </c>
      <c r="E18" s="23" t="s">
        <v>448</v>
      </c>
      <c r="F18" s="59">
        <v>38130</v>
      </c>
      <c r="G18">
        <v>17</v>
      </c>
      <c r="H18" s="23" t="s">
        <v>1242</v>
      </c>
      <c r="I18" s="59">
        <v>38501</v>
      </c>
      <c r="J18">
        <v>17</v>
      </c>
      <c r="K18" s="23" t="s">
        <v>904</v>
      </c>
      <c r="L18" s="59">
        <v>38865</v>
      </c>
      <c r="M18">
        <v>17</v>
      </c>
      <c r="N18" s="23" t="s">
        <v>449</v>
      </c>
      <c r="O18" s="59">
        <v>39229</v>
      </c>
      <c r="P18">
        <v>17</v>
      </c>
      <c r="Q18" s="23" t="s">
        <v>450</v>
      </c>
      <c r="R18" s="59">
        <v>39593</v>
      </c>
      <c r="S18">
        <v>17</v>
      </c>
      <c r="T18" s="23" t="s">
        <v>949</v>
      </c>
      <c r="U18" s="59">
        <v>39957</v>
      </c>
      <c r="V18">
        <v>17</v>
      </c>
      <c r="W18" s="23" t="s">
        <v>997</v>
      </c>
      <c r="X18" s="59">
        <v>40328</v>
      </c>
      <c r="Y18">
        <v>17</v>
      </c>
      <c r="Z18" s="23" t="s">
        <v>1243</v>
      </c>
      <c r="AA18" s="59">
        <v>40699</v>
      </c>
      <c r="AB18">
        <v>17</v>
      </c>
      <c r="AC18" s="23" t="s">
        <v>1244</v>
      </c>
      <c r="AD18" s="59">
        <v>41056</v>
      </c>
      <c r="AE18">
        <v>17</v>
      </c>
      <c r="AF18" s="23" t="s">
        <v>1245</v>
      </c>
      <c r="AG18" s="59">
        <v>41420</v>
      </c>
      <c r="AH18">
        <v>17</v>
      </c>
      <c r="AI18" s="23" t="s">
        <v>1246</v>
      </c>
      <c r="AJ18" s="59">
        <v>41784</v>
      </c>
      <c r="AK18">
        <v>17</v>
      </c>
      <c r="AL18" s="23" t="s">
        <v>451</v>
      </c>
      <c r="AM18" s="59">
        <v>42148</v>
      </c>
      <c r="AN18">
        <v>17</v>
      </c>
      <c r="AO18" s="23" t="s">
        <v>452</v>
      </c>
      <c r="AP18" s="59">
        <v>42519</v>
      </c>
      <c r="AQ18">
        <v>17</v>
      </c>
      <c r="AR18" s="23" t="s">
        <v>453</v>
      </c>
      <c r="AS18" s="59">
        <v>42883</v>
      </c>
      <c r="AT18">
        <v>17</v>
      </c>
      <c r="AU18" s="23" t="s">
        <v>1599</v>
      </c>
      <c r="AV18" s="59">
        <v>43247</v>
      </c>
      <c r="AW18">
        <v>17</v>
      </c>
      <c r="AX18" s="23" t="s">
        <v>454</v>
      </c>
      <c r="AY18" s="59">
        <v>43611</v>
      </c>
      <c r="AZ18">
        <v>17</v>
      </c>
      <c r="BA18" s="23" t="s">
        <v>1247</v>
      </c>
      <c r="BB18" s="59">
        <v>44038</v>
      </c>
      <c r="BC18">
        <v>17</v>
      </c>
      <c r="BD18" s="23" t="s">
        <v>455</v>
      </c>
      <c r="BE18" s="59">
        <v>44367</v>
      </c>
      <c r="BF18">
        <v>17</v>
      </c>
      <c r="BG18" s="23" t="s">
        <v>1248</v>
      </c>
      <c r="BH18" s="59">
        <v>44745</v>
      </c>
      <c r="BI18">
        <v>17</v>
      </c>
      <c r="BJ18" s="23" t="s">
        <v>1249</v>
      </c>
      <c r="BK18" s="59">
        <v>45074</v>
      </c>
      <c r="BL18">
        <v>17</v>
      </c>
      <c r="BM18" s="23" t="s">
        <v>1250</v>
      </c>
      <c r="BN18" s="59">
        <v>45438</v>
      </c>
      <c r="BO18">
        <v>17</v>
      </c>
      <c r="BP18" s="23" t="s">
        <v>1251</v>
      </c>
      <c r="BQ18" s="59">
        <v>45809</v>
      </c>
      <c r="BR18">
        <v>17</v>
      </c>
      <c r="BT18" s="59"/>
    </row>
    <row r="19" spans="1:72">
      <c r="A19" s="34" t="s">
        <v>713</v>
      </c>
      <c r="B19" s="34">
        <v>18</v>
      </c>
      <c r="C19" s="34" t="str">
        <f t="shared" si="0"/>
        <v>ドキドキ！中間テストは恋の迷宮</v>
      </c>
      <c r="D19" s="62">
        <v>18</v>
      </c>
      <c r="E19" s="23" t="s">
        <v>456</v>
      </c>
      <c r="F19" s="59">
        <v>38137</v>
      </c>
      <c r="G19">
        <v>18</v>
      </c>
      <c r="H19" s="23" t="s">
        <v>1252</v>
      </c>
      <c r="I19" s="59">
        <v>38508</v>
      </c>
      <c r="J19">
        <v>18</v>
      </c>
      <c r="K19" s="23" t="s">
        <v>1253</v>
      </c>
      <c r="L19" s="59">
        <v>38872</v>
      </c>
      <c r="M19">
        <v>18</v>
      </c>
      <c r="N19" s="23" t="s">
        <v>1254</v>
      </c>
      <c r="O19" s="59">
        <v>39236</v>
      </c>
      <c r="P19">
        <v>18</v>
      </c>
      <c r="Q19" s="23" t="s">
        <v>457</v>
      </c>
      <c r="R19" s="59">
        <v>39600</v>
      </c>
      <c r="S19">
        <v>18</v>
      </c>
      <c r="T19" s="23" t="s">
        <v>950</v>
      </c>
      <c r="U19" s="59">
        <v>39964</v>
      </c>
      <c r="V19">
        <v>18</v>
      </c>
      <c r="W19" s="23" t="s">
        <v>1255</v>
      </c>
      <c r="X19" s="59">
        <v>40335</v>
      </c>
      <c r="Y19">
        <v>18</v>
      </c>
      <c r="Z19" s="23" t="s">
        <v>1033</v>
      </c>
      <c r="AA19" s="59">
        <v>40706</v>
      </c>
      <c r="AB19">
        <v>18</v>
      </c>
      <c r="AC19" s="23" t="s">
        <v>1256</v>
      </c>
      <c r="AD19" s="59">
        <v>41063</v>
      </c>
      <c r="AE19">
        <v>18</v>
      </c>
      <c r="AF19" s="23" t="s">
        <v>1257</v>
      </c>
      <c r="AG19" s="59">
        <v>41427</v>
      </c>
      <c r="AH19">
        <v>18</v>
      </c>
      <c r="AI19" s="23" t="s">
        <v>1258</v>
      </c>
      <c r="AJ19" s="59">
        <v>41791</v>
      </c>
      <c r="AK19">
        <v>18</v>
      </c>
      <c r="AL19" s="23" t="s">
        <v>458</v>
      </c>
      <c r="AM19" s="59">
        <v>42155</v>
      </c>
      <c r="AN19">
        <v>18</v>
      </c>
      <c r="AO19" s="23" t="s">
        <v>459</v>
      </c>
      <c r="AP19" s="59">
        <v>42526</v>
      </c>
      <c r="AQ19">
        <v>18</v>
      </c>
      <c r="AR19" s="23" t="s">
        <v>460</v>
      </c>
      <c r="AS19" s="59">
        <v>42890</v>
      </c>
      <c r="AT19">
        <v>18</v>
      </c>
      <c r="AU19" s="23" t="s">
        <v>1600</v>
      </c>
      <c r="AV19" s="59">
        <v>43254</v>
      </c>
      <c r="AW19">
        <v>18</v>
      </c>
      <c r="AX19" s="23" t="s">
        <v>461</v>
      </c>
      <c r="AY19" s="59">
        <v>43618</v>
      </c>
      <c r="AZ19">
        <v>18</v>
      </c>
      <c r="BA19" s="23" t="s">
        <v>1259</v>
      </c>
      <c r="BB19" s="59">
        <v>44045</v>
      </c>
      <c r="BC19">
        <v>18</v>
      </c>
      <c r="BD19" s="23" t="s">
        <v>462</v>
      </c>
      <c r="BE19" s="59">
        <v>44374</v>
      </c>
      <c r="BF19">
        <v>18</v>
      </c>
      <c r="BG19" s="23" t="s">
        <v>1260</v>
      </c>
      <c r="BH19" s="59">
        <v>44752</v>
      </c>
      <c r="BI19">
        <v>18</v>
      </c>
      <c r="BJ19" s="23" t="s">
        <v>1601</v>
      </c>
      <c r="BK19" s="59">
        <v>45081</v>
      </c>
      <c r="BL19">
        <v>18</v>
      </c>
      <c r="BM19" s="23" t="s">
        <v>1261</v>
      </c>
      <c r="BN19" s="59">
        <v>45445</v>
      </c>
      <c r="BO19">
        <v>18</v>
      </c>
      <c r="BP19" s="23" t="s">
        <v>1262</v>
      </c>
      <c r="BQ19" s="59">
        <v>45816</v>
      </c>
      <c r="BR19">
        <v>18</v>
      </c>
      <c r="BT19" s="59"/>
    </row>
    <row r="20" spans="1:72">
      <c r="A20" s="34" t="s">
        <v>713</v>
      </c>
      <c r="B20" s="34">
        <v>19</v>
      </c>
      <c r="C20" s="34" t="str">
        <f t="shared" si="0"/>
        <v>こわすぎ！ドツクゾーン最後の切り札</v>
      </c>
      <c r="D20" s="62">
        <v>19</v>
      </c>
      <c r="E20" s="23" t="s">
        <v>463</v>
      </c>
      <c r="F20" s="59">
        <v>38146</v>
      </c>
      <c r="G20">
        <v>19</v>
      </c>
      <c r="H20" s="23" t="s">
        <v>1263</v>
      </c>
      <c r="I20" s="59">
        <v>38515</v>
      </c>
      <c r="J20">
        <v>19</v>
      </c>
      <c r="K20" s="23" t="s">
        <v>905</v>
      </c>
      <c r="L20" s="59">
        <v>38879</v>
      </c>
      <c r="M20">
        <v>19</v>
      </c>
      <c r="N20" s="23" t="s">
        <v>464</v>
      </c>
      <c r="O20" s="59">
        <v>39243</v>
      </c>
      <c r="P20">
        <v>19</v>
      </c>
      <c r="Q20" s="23" t="s">
        <v>925</v>
      </c>
      <c r="R20" s="59">
        <v>39607</v>
      </c>
      <c r="S20">
        <v>19</v>
      </c>
      <c r="T20" s="23" t="s">
        <v>951</v>
      </c>
      <c r="U20" s="59">
        <v>39971</v>
      </c>
      <c r="V20">
        <v>19</v>
      </c>
      <c r="W20" s="23" t="s">
        <v>998</v>
      </c>
      <c r="X20" s="59">
        <v>40349</v>
      </c>
      <c r="Y20">
        <v>19</v>
      </c>
      <c r="Z20" s="23" t="s">
        <v>1264</v>
      </c>
      <c r="AA20" s="59">
        <v>40720</v>
      </c>
      <c r="AB20">
        <v>19</v>
      </c>
      <c r="AC20" s="23" t="s">
        <v>1265</v>
      </c>
      <c r="AD20" s="59">
        <v>41070</v>
      </c>
      <c r="AE20">
        <v>19</v>
      </c>
      <c r="AF20" s="23" t="s">
        <v>1266</v>
      </c>
      <c r="AG20" s="59">
        <v>41434</v>
      </c>
      <c r="AH20">
        <v>19</v>
      </c>
      <c r="AI20" s="23" t="s">
        <v>1267</v>
      </c>
      <c r="AJ20" s="59">
        <v>41798</v>
      </c>
      <c r="AK20">
        <v>19</v>
      </c>
      <c r="AL20" s="23" t="s">
        <v>465</v>
      </c>
      <c r="AM20" s="59">
        <v>42162</v>
      </c>
      <c r="AN20">
        <v>19</v>
      </c>
      <c r="AO20" s="23" t="s">
        <v>466</v>
      </c>
      <c r="AP20" s="59">
        <v>42533</v>
      </c>
      <c r="AQ20">
        <v>19</v>
      </c>
      <c r="AR20" s="23" t="s">
        <v>467</v>
      </c>
      <c r="AS20" s="59">
        <v>42897</v>
      </c>
      <c r="AT20">
        <v>19</v>
      </c>
      <c r="AU20" s="23" t="s">
        <v>1602</v>
      </c>
      <c r="AV20" s="59">
        <v>43261</v>
      </c>
      <c r="AW20">
        <v>19</v>
      </c>
      <c r="AX20" s="23" t="s">
        <v>468</v>
      </c>
      <c r="AY20" s="59">
        <v>43625</v>
      </c>
      <c r="AZ20">
        <v>19</v>
      </c>
      <c r="BA20" s="23" t="s">
        <v>1268</v>
      </c>
      <c r="BB20" s="59">
        <v>44052</v>
      </c>
      <c r="BC20">
        <v>19</v>
      </c>
      <c r="BD20" s="23" t="s">
        <v>469</v>
      </c>
      <c r="BE20" s="59">
        <v>44381</v>
      </c>
      <c r="BF20">
        <v>19</v>
      </c>
      <c r="BG20" s="23" t="s">
        <v>1269</v>
      </c>
      <c r="BH20" s="59">
        <v>44759</v>
      </c>
      <c r="BI20">
        <v>19</v>
      </c>
      <c r="BJ20" s="23" t="s">
        <v>1270</v>
      </c>
      <c r="BK20" s="59">
        <v>45088</v>
      </c>
      <c r="BL20">
        <v>19</v>
      </c>
      <c r="BM20" s="23" t="s">
        <v>1271</v>
      </c>
      <c r="BN20" s="59">
        <v>45452</v>
      </c>
      <c r="BO20">
        <v>19</v>
      </c>
      <c r="BP20" s="23" t="s">
        <v>1272</v>
      </c>
      <c r="BQ20" s="59">
        <v>45823</v>
      </c>
      <c r="BR20">
        <v>19</v>
      </c>
      <c r="BT20" s="59"/>
    </row>
    <row r="21" spans="1:72">
      <c r="A21" s="34" t="s">
        <v>713</v>
      </c>
      <c r="B21" s="34">
        <v>20</v>
      </c>
      <c r="C21" s="34" t="str">
        <f t="shared" si="0"/>
        <v>どっちが本物？ふたりのほのか</v>
      </c>
      <c r="D21" s="62">
        <v>20</v>
      </c>
      <c r="E21" s="23" t="s">
        <v>470</v>
      </c>
      <c r="F21" s="59">
        <v>38151</v>
      </c>
      <c r="G21">
        <v>20</v>
      </c>
      <c r="H21" s="23" t="s">
        <v>1273</v>
      </c>
      <c r="I21" s="59">
        <v>38529</v>
      </c>
      <c r="J21">
        <v>20</v>
      </c>
      <c r="K21" s="23" t="s">
        <v>906</v>
      </c>
      <c r="L21" s="59">
        <v>38893</v>
      </c>
      <c r="M21">
        <v>20</v>
      </c>
      <c r="N21" s="23" t="s">
        <v>1274</v>
      </c>
      <c r="O21" s="59">
        <v>39257</v>
      </c>
      <c r="P21">
        <v>20</v>
      </c>
      <c r="Q21" s="23" t="s">
        <v>471</v>
      </c>
      <c r="R21" s="59">
        <v>39621</v>
      </c>
      <c r="S21">
        <v>20</v>
      </c>
      <c r="T21" s="23" t="s">
        <v>952</v>
      </c>
      <c r="U21" s="59">
        <v>39978</v>
      </c>
      <c r="V21">
        <v>20</v>
      </c>
      <c r="W21" s="23" t="s">
        <v>999</v>
      </c>
      <c r="X21" s="59">
        <v>40356</v>
      </c>
      <c r="Y21">
        <v>20</v>
      </c>
      <c r="Z21" s="23" t="s">
        <v>1275</v>
      </c>
      <c r="AA21" s="59">
        <v>40727</v>
      </c>
      <c r="AB21">
        <v>20</v>
      </c>
      <c r="AC21" s="23" t="s">
        <v>1276</v>
      </c>
      <c r="AD21" s="59">
        <v>41084</v>
      </c>
      <c r="AE21">
        <v>20</v>
      </c>
      <c r="AF21" s="23" t="s">
        <v>1277</v>
      </c>
      <c r="AG21" s="59">
        <v>41441</v>
      </c>
      <c r="AH21">
        <v>20</v>
      </c>
      <c r="AI21" s="23" t="s">
        <v>1278</v>
      </c>
      <c r="AJ21" s="59">
        <v>41805</v>
      </c>
      <c r="AK21">
        <v>20</v>
      </c>
      <c r="AL21" s="23" t="s">
        <v>1279</v>
      </c>
      <c r="AM21" s="59">
        <v>42169</v>
      </c>
      <c r="AN21">
        <v>20</v>
      </c>
      <c r="AO21" s="23" t="s">
        <v>472</v>
      </c>
      <c r="AP21" s="59">
        <v>42540</v>
      </c>
      <c r="AQ21">
        <v>20</v>
      </c>
      <c r="AR21" s="23" t="s">
        <v>473</v>
      </c>
      <c r="AS21" s="59">
        <v>42911</v>
      </c>
      <c r="AT21">
        <v>20</v>
      </c>
      <c r="AU21" s="23" t="s">
        <v>1603</v>
      </c>
      <c r="AV21" s="59">
        <v>43268</v>
      </c>
      <c r="AW21">
        <v>20</v>
      </c>
      <c r="AX21" s="23" t="s">
        <v>474</v>
      </c>
      <c r="AY21" s="59">
        <v>43639</v>
      </c>
      <c r="AZ21">
        <v>20</v>
      </c>
      <c r="BA21" s="23" t="s">
        <v>1280</v>
      </c>
      <c r="BB21" s="59">
        <v>44059</v>
      </c>
      <c r="BC21">
        <v>20</v>
      </c>
      <c r="BD21" s="23" t="s">
        <v>475</v>
      </c>
      <c r="BE21" s="59">
        <v>44388</v>
      </c>
      <c r="BF21">
        <v>20</v>
      </c>
      <c r="BG21" s="23" t="s">
        <v>1281</v>
      </c>
      <c r="BH21" s="59">
        <v>44766</v>
      </c>
      <c r="BI21">
        <v>20</v>
      </c>
      <c r="BJ21" s="23" t="s">
        <v>1604</v>
      </c>
      <c r="BK21" s="59">
        <v>45095</v>
      </c>
      <c r="BL21">
        <v>20</v>
      </c>
      <c r="BM21" s="23" t="s">
        <v>1282</v>
      </c>
      <c r="BN21" s="59">
        <v>45459</v>
      </c>
      <c r="BO21">
        <v>20</v>
      </c>
      <c r="BP21" s="23" t="s">
        <v>1283</v>
      </c>
      <c r="BQ21" s="59">
        <v>45830</v>
      </c>
      <c r="BR21">
        <v>20</v>
      </c>
      <c r="BT21" s="59"/>
    </row>
    <row r="22" spans="1:72">
      <c r="A22" s="34" t="s">
        <v>713</v>
      </c>
      <c r="B22" s="34">
        <v>21</v>
      </c>
      <c r="C22" s="34" t="str">
        <f t="shared" si="0"/>
        <v>衝撃デート！キリヤの真実</v>
      </c>
      <c r="D22" s="62">
        <v>21</v>
      </c>
      <c r="E22" s="23" t="s">
        <v>476</v>
      </c>
      <c r="F22" s="59">
        <v>38165</v>
      </c>
      <c r="G22">
        <v>21</v>
      </c>
      <c r="H22" s="23" t="s">
        <v>1284</v>
      </c>
      <c r="I22" s="59">
        <v>38536</v>
      </c>
      <c r="J22">
        <v>21</v>
      </c>
      <c r="K22" s="23" t="s">
        <v>1285</v>
      </c>
      <c r="L22" s="59">
        <v>38900</v>
      </c>
      <c r="M22">
        <v>21</v>
      </c>
      <c r="N22" s="23" t="s">
        <v>477</v>
      </c>
      <c r="O22" s="59">
        <v>39264</v>
      </c>
      <c r="P22">
        <v>21</v>
      </c>
      <c r="Q22" s="23" t="s">
        <v>478</v>
      </c>
      <c r="R22" s="59">
        <v>39626</v>
      </c>
      <c r="S22">
        <v>21</v>
      </c>
      <c r="T22" s="23" t="s">
        <v>953</v>
      </c>
      <c r="U22" s="59">
        <v>39992</v>
      </c>
      <c r="V22">
        <v>21</v>
      </c>
      <c r="W22" s="23" t="s">
        <v>1000</v>
      </c>
      <c r="X22" s="59">
        <v>40363</v>
      </c>
      <c r="Y22">
        <v>21</v>
      </c>
      <c r="Z22" s="23" t="s">
        <v>1034</v>
      </c>
      <c r="AA22" s="59">
        <v>40734</v>
      </c>
      <c r="AB22">
        <v>21</v>
      </c>
      <c r="AC22" s="23" t="s">
        <v>1286</v>
      </c>
      <c r="AD22" s="59">
        <v>41091</v>
      </c>
      <c r="AE22">
        <v>21</v>
      </c>
      <c r="AF22" s="23" t="s">
        <v>1287</v>
      </c>
      <c r="AG22" s="59">
        <v>41448</v>
      </c>
      <c r="AH22">
        <v>21</v>
      </c>
      <c r="AI22" s="23" t="s">
        <v>1288</v>
      </c>
      <c r="AJ22" s="59">
        <v>41812</v>
      </c>
      <c r="AK22">
        <v>21</v>
      </c>
      <c r="AL22" s="23" t="s">
        <v>1289</v>
      </c>
      <c r="AM22" s="59">
        <v>42183</v>
      </c>
      <c r="AN22">
        <v>21</v>
      </c>
      <c r="AO22" s="23" t="s">
        <v>1290</v>
      </c>
      <c r="AP22" s="59">
        <v>42547</v>
      </c>
      <c r="AQ22">
        <v>21</v>
      </c>
      <c r="AR22" s="23" t="s">
        <v>1291</v>
      </c>
      <c r="AS22" s="59">
        <v>42918</v>
      </c>
      <c r="AT22">
        <v>21</v>
      </c>
      <c r="AU22" s="23" t="s">
        <v>1605</v>
      </c>
      <c r="AV22" s="59">
        <v>43275</v>
      </c>
      <c r="AW22">
        <v>21</v>
      </c>
      <c r="AX22" s="23" t="s">
        <v>479</v>
      </c>
      <c r="AY22" s="59">
        <v>43646</v>
      </c>
      <c r="AZ22">
        <v>21</v>
      </c>
      <c r="BA22" s="23" t="s">
        <v>1292</v>
      </c>
      <c r="BB22" s="59">
        <v>44066</v>
      </c>
      <c r="BC22">
        <v>21</v>
      </c>
      <c r="BD22" s="23" t="s">
        <v>480</v>
      </c>
      <c r="BE22" s="59">
        <v>44395</v>
      </c>
      <c r="BF22">
        <v>21</v>
      </c>
      <c r="BG22" s="23" t="s">
        <v>1293</v>
      </c>
      <c r="BH22" s="59">
        <v>44773</v>
      </c>
      <c r="BI22">
        <v>21</v>
      </c>
      <c r="BJ22" s="23" t="s">
        <v>1294</v>
      </c>
      <c r="BK22" s="59">
        <v>45102</v>
      </c>
      <c r="BL22">
        <v>21</v>
      </c>
      <c r="BM22" s="23" t="s">
        <v>1295</v>
      </c>
      <c r="BN22" s="59">
        <v>45466</v>
      </c>
      <c r="BO22">
        <v>21</v>
      </c>
      <c r="BP22" s="23" t="s">
        <v>1296</v>
      </c>
      <c r="BQ22" s="59">
        <v>45837</v>
      </c>
      <c r="BR22">
        <v>21</v>
      </c>
      <c r="BT22" s="59"/>
    </row>
    <row r="23" spans="1:72">
      <c r="A23" s="34" t="s">
        <v>713</v>
      </c>
      <c r="B23" s="34">
        <v>22</v>
      </c>
      <c r="C23" s="34" t="str">
        <f t="shared" si="0"/>
        <v>ウッソー！忠太郎ママになる！？</v>
      </c>
      <c r="D23" s="62">
        <v>22</v>
      </c>
      <c r="E23" s="23" t="s">
        <v>877</v>
      </c>
      <c r="F23" s="59">
        <v>38172</v>
      </c>
      <c r="G23">
        <v>22</v>
      </c>
      <c r="H23" s="23" t="s">
        <v>1297</v>
      </c>
      <c r="I23" s="59">
        <v>38543</v>
      </c>
      <c r="J23">
        <v>22</v>
      </c>
      <c r="K23" s="23" t="s">
        <v>1298</v>
      </c>
      <c r="L23" s="59">
        <v>38907</v>
      </c>
      <c r="M23">
        <v>22</v>
      </c>
      <c r="N23" s="23" t="s">
        <v>481</v>
      </c>
      <c r="O23" s="59">
        <v>39271</v>
      </c>
      <c r="P23">
        <v>22</v>
      </c>
      <c r="Q23" s="23" t="s">
        <v>482</v>
      </c>
      <c r="R23" s="59">
        <v>39635</v>
      </c>
      <c r="S23">
        <v>22</v>
      </c>
      <c r="T23" s="23" t="s">
        <v>954</v>
      </c>
      <c r="U23" s="59">
        <v>39999</v>
      </c>
      <c r="V23">
        <v>22</v>
      </c>
      <c r="W23" s="23" t="s">
        <v>1001</v>
      </c>
      <c r="X23" s="59">
        <v>40370</v>
      </c>
      <c r="Y23">
        <v>22</v>
      </c>
      <c r="Z23" s="23" t="s">
        <v>1035</v>
      </c>
      <c r="AA23" s="59">
        <v>40741</v>
      </c>
      <c r="AB23">
        <v>22</v>
      </c>
      <c r="AC23" s="23" t="s">
        <v>1049</v>
      </c>
      <c r="AD23" s="59">
        <v>41098</v>
      </c>
      <c r="AE23">
        <v>22</v>
      </c>
      <c r="AF23" s="23" t="s">
        <v>1299</v>
      </c>
      <c r="AG23" s="59">
        <v>41455</v>
      </c>
      <c r="AH23">
        <v>22</v>
      </c>
      <c r="AI23" s="23" t="s">
        <v>1300</v>
      </c>
      <c r="AJ23" s="59">
        <v>41819</v>
      </c>
      <c r="AK23">
        <v>22</v>
      </c>
      <c r="AL23" s="23" t="s">
        <v>1301</v>
      </c>
      <c r="AM23" s="59">
        <v>42190</v>
      </c>
      <c r="AN23">
        <v>22</v>
      </c>
      <c r="AO23" s="23" t="s">
        <v>483</v>
      </c>
      <c r="AP23" s="59">
        <v>42554</v>
      </c>
      <c r="AQ23">
        <v>22</v>
      </c>
      <c r="AR23" s="23" t="s">
        <v>484</v>
      </c>
      <c r="AS23" s="59">
        <v>42925</v>
      </c>
      <c r="AT23">
        <v>22</v>
      </c>
      <c r="AU23" s="23" t="s">
        <v>1606</v>
      </c>
      <c r="AV23" s="59">
        <v>43282</v>
      </c>
      <c r="AW23">
        <v>22</v>
      </c>
      <c r="AX23" s="23" t="s">
        <v>485</v>
      </c>
      <c r="AY23" s="59">
        <v>43653</v>
      </c>
      <c r="AZ23">
        <v>22</v>
      </c>
      <c r="BA23" s="23" t="s">
        <v>1302</v>
      </c>
      <c r="BB23" s="59">
        <v>44073</v>
      </c>
      <c r="BC23">
        <v>22</v>
      </c>
      <c r="BD23" s="23" t="s">
        <v>486</v>
      </c>
      <c r="BE23" s="59">
        <v>44409</v>
      </c>
      <c r="BF23">
        <v>22</v>
      </c>
      <c r="BG23" s="23" t="s">
        <v>1303</v>
      </c>
      <c r="BH23" s="59">
        <v>44780</v>
      </c>
      <c r="BI23">
        <v>22</v>
      </c>
      <c r="BJ23" s="23" t="s">
        <v>1304</v>
      </c>
      <c r="BK23" s="59">
        <v>45109</v>
      </c>
      <c r="BL23">
        <v>22</v>
      </c>
      <c r="BM23" s="23" t="s">
        <v>1305</v>
      </c>
      <c r="BN23" s="59">
        <v>45473</v>
      </c>
      <c r="BO23">
        <v>22</v>
      </c>
      <c r="BP23" s="23" t="s">
        <v>1306</v>
      </c>
      <c r="BQ23" s="59">
        <v>45844</v>
      </c>
      <c r="BR23">
        <v>22</v>
      </c>
      <c r="BT23" s="59"/>
    </row>
    <row r="24" spans="1:72">
      <c r="A24" s="34" t="s">
        <v>713</v>
      </c>
      <c r="B24" s="34">
        <v>23</v>
      </c>
      <c r="C24" s="34" t="str">
        <f t="shared" si="0"/>
        <v>危うし！夏合宿の悪夢</v>
      </c>
      <c r="D24" s="62">
        <v>23</v>
      </c>
      <c r="E24" s="23" t="s">
        <v>487</v>
      </c>
      <c r="F24" s="59">
        <v>38179</v>
      </c>
      <c r="G24">
        <v>23</v>
      </c>
      <c r="H24" s="23" t="s">
        <v>1307</v>
      </c>
      <c r="I24" s="59">
        <v>38550</v>
      </c>
      <c r="J24">
        <v>23</v>
      </c>
      <c r="K24" s="23" t="s">
        <v>907</v>
      </c>
      <c r="L24" s="59">
        <v>38914</v>
      </c>
      <c r="M24">
        <v>23</v>
      </c>
      <c r="N24" s="23" t="s">
        <v>488</v>
      </c>
      <c r="O24" s="59">
        <v>39278</v>
      </c>
      <c r="P24">
        <v>23</v>
      </c>
      <c r="Q24" s="23" t="s">
        <v>926</v>
      </c>
      <c r="R24" s="59">
        <v>39642</v>
      </c>
      <c r="S24">
        <v>23</v>
      </c>
      <c r="T24" s="23" t="s">
        <v>955</v>
      </c>
      <c r="U24" s="59">
        <v>40006</v>
      </c>
      <c r="V24">
        <v>23</v>
      </c>
      <c r="W24" s="23" t="s">
        <v>1002</v>
      </c>
      <c r="X24" s="59">
        <v>40377</v>
      </c>
      <c r="Y24">
        <v>23</v>
      </c>
      <c r="Z24" s="23" t="s">
        <v>1308</v>
      </c>
      <c r="AA24" s="59">
        <v>40748</v>
      </c>
      <c r="AB24">
        <v>23</v>
      </c>
      <c r="AC24" s="23" t="s">
        <v>1309</v>
      </c>
      <c r="AD24" s="59">
        <v>41105</v>
      </c>
      <c r="AE24">
        <v>23</v>
      </c>
      <c r="AF24" s="23" t="s">
        <v>1310</v>
      </c>
      <c r="AG24" s="59">
        <v>41462</v>
      </c>
      <c r="AH24">
        <v>23</v>
      </c>
      <c r="AI24" s="23" t="s">
        <v>1311</v>
      </c>
      <c r="AJ24" s="59">
        <v>41826</v>
      </c>
      <c r="AK24">
        <v>23</v>
      </c>
      <c r="AL24" s="23" t="s">
        <v>1312</v>
      </c>
      <c r="AM24" s="59">
        <v>42197</v>
      </c>
      <c r="AN24">
        <v>23</v>
      </c>
      <c r="AO24" s="23" t="s">
        <v>489</v>
      </c>
      <c r="AP24" s="59">
        <v>42561</v>
      </c>
      <c r="AQ24">
        <v>23</v>
      </c>
      <c r="AR24" s="23" t="s">
        <v>490</v>
      </c>
      <c r="AS24" s="59">
        <v>42932</v>
      </c>
      <c r="AT24">
        <v>23</v>
      </c>
      <c r="AU24" s="23" t="s">
        <v>1607</v>
      </c>
      <c r="AV24" s="59">
        <v>43289</v>
      </c>
      <c r="AW24">
        <v>23</v>
      </c>
      <c r="AX24" s="23" t="s">
        <v>1313</v>
      </c>
      <c r="AY24" s="59">
        <v>43660</v>
      </c>
      <c r="AZ24">
        <v>23</v>
      </c>
      <c r="BA24" s="23" t="s">
        <v>1314</v>
      </c>
      <c r="BB24" s="59">
        <v>44080</v>
      </c>
      <c r="BC24">
        <v>23</v>
      </c>
      <c r="BD24" s="23" t="s">
        <v>491</v>
      </c>
      <c r="BE24" s="59">
        <v>44416</v>
      </c>
      <c r="BF24">
        <v>23</v>
      </c>
      <c r="BG24" s="23" t="s">
        <v>1315</v>
      </c>
      <c r="BH24" s="59">
        <v>44787</v>
      </c>
      <c r="BI24">
        <v>23</v>
      </c>
      <c r="BJ24" s="23" t="s">
        <v>1316</v>
      </c>
      <c r="BK24" s="59">
        <v>45116</v>
      </c>
      <c r="BL24">
        <v>23</v>
      </c>
      <c r="BM24" s="23" t="s">
        <v>1317</v>
      </c>
      <c r="BN24" s="59">
        <v>45480</v>
      </c>
      <c r="BO24">
        <v>23</v>
      </c>
      <c r="BP24" s="23" t="s">
        <v>1318</v>
      </c>
      <c r="BQ24" s="59">
        <v>45851</v>
      </c>
      <c r="BR24">
        <v>23</v>
      </c>
      <c r="BT24" s="59"/>
    </row>
    <row r="25" spans="1:72">
      <c r="A25" s="34" t="s">
        <v>713</v>
      </c>
      <c r="B25" s="34">
        <v>24</v>
      </c>
      <c r="C25" s="34" t="str">
        <f t="shared" si="0"/>
        <v>決戦！プリキュア対イルクーボ</v>
      </c>
      <c r="D25" s="62">
        <v>24</v>
      </c>
      <c r="E25" s="23" t="s">
        <v>878</v>
      </c>
      <c r="F25" s="59">
        <v>38186</v>
      </c>
      <c r="G25">
        <v>24</v>
      </c>
      <c r="H25" s="23" t="s">
        <v>869</v>
      </c>
      <c r="I25" s="59">
        <v>38571</v>
      </c>
      <c r="J25">
        <v>24</v>
      </c>
      <c r="K25" s="23" t="s">
        <v>908</v>
      </c>
      <c r="L25" s="59">
        <v>38921</v>
      </c>
      <c r="M25">
        <v>24</v>
      </c>
      <c r="N25" s="23" t="s">
        <v>492</v>
      </c>
      <c r="O25" s="59">
        <v>39285</v>
      </c>
      <c r="P25">
        <v>24</v>
      </c>
      <c r="Q25" s="23" t="s">
        <v>493</v>
      </c>
      <c r="R25" s="59">
        <v>39649</v>
      </c>
      <c r="S25">
        <v>24</v>
      </c>
      <c r="T25" s="23" t="s">
        <v>956</v>
      </c>
      <c r="U25" s="59">
        <v>40013</v>
      </c>
      <c r="V25">
        <v>24</v>
      </c>
      <c r="W25" s="23" t="s">
        <v>1003</v>
      </c>
      <c r="X25" s="59">
        <v>40384</v>
      </c>
      <c r="Y25">
        <v>24</v>
      </c>
      <c r="Z25" s="23" t="s">
        <v>1319</v>
      </c>
      <c r="AA25" s="59">
        <v>40755</v>
      </c>
      <c r="AB25">
        <v>24</v>
      </c>
      <c r="AC25" s="23" t="s">
        <v>1320</v>
      </c>
      <c r="AD25" s="59">
        <v>41112</v>
      </c>
      <c r="AE25">
        <v>24</v>
      </c>
      <c r="AF25" s="23" t="s">
        <v>1321</v>
      </c>
      <c r="AG25" s="59">
        <v>41469</v>
      </c>
      <c r="AH25">
        <v>24</v>
      </c>
      <c r="AI25" s="23" t="s">
        <v>1055</v>
      </c>
      <c r="AJ25" s="59">
        <v>41833</v>
      </c>
      <c r="AK25">
        <v>24</v>
      </c>
      <c r="AL25" s="23" t="s">
        <v>494</v>
      </c>
      <c r="AM25" s="59">
        <v>42204</v>
      </c>
      <c r="AN25">
        <v>24</v>
      </c>
      <c r="AO25" s="23" t="s">
        <v>495</v>
      </c>
      <c r="AP25" s="59">
        <v>42568</v>
      </c>
      <c r="AQ25">
        <v>24</v>
      </c>
      <c r="AR25" s="23" t="s">
        <v>1322</v>
      </c>
      <c r="AS25" s="59">
        <v>42939</v>
      </c>
      <c r="AT25">
        <v>24</v>
      </c>
      <c r="AU25" s="23" t="s">
        <v>1608</v>
      </c>
      <c r="AV25" s="59">
        <v>43296</v>
      </c>
      <c r="AW25">
        <v>24</v>
      </c>
      <c r="AX25" s="23" t="s">
        <v>496</v>
      </c>
      <c r="AY25" s="59">
        <v>43667</v>
      </c>
      <c r="AZ25">
        <v>24</v>
      </c>
      <c r="BA25" s="23" t="s">
        <v>1323</v>
      </c>
      <c r="BB25" s="59">
        <v>44087</v>
      </c>
      <c r="BC25">
        <v>24</v>
      </c>
      <c r="BD25" s="23" t="s">
        <v>1609</v>
      </c>
      <c r="BE25" s="59">
        <v>44423</v>
      </c>
      <c r="BF25">
        <v>24</v>
      </c>
      <c r="BG25" s="23" t="s">
        <v>1324</v>
      </c>
      <c r="BH25" s="59">
        <v>44794</v>
      </c>
      <c r="BI25">
        <v>24</v>
      </c>
      <c r="BJ25" s="23" t="s">
        <v>1325</v>
      </c>
      <c r="BK25" s="59">
        <v>45123</v>
      </c>
      <c r="BL25">
        <v>24</v>
      </c>
      <c r="BM25" s="23" t="s">
        <v>1326</v>
      </c>
      <c r="BN25" s="59">
        <v>45487</v>
      </c>
      <c r="BO25">
        <v>24</v>
      </c>
      <c r="BP25" s="23" t="s">
        <v>1327</v>
      </c>
      <c r="BQ25" s="59">
        <v>45858</v>
      </c>
      <c r="BR25">
        <v>24</v>
      </c>
      <c r="BT25" s="59"/>
    </row>
    <row r="26" spans="1:72">
      <c r="A26" s="34" t="s">
        <v>713</v>
      </c>
      <c r="B26" s="34">
        <v>25</v>
      </c>
      <c r="C26" s="34" t="str">
        <f t="shared" si="0"/>
        <v>いざ光の園へポポ！私たちも！？</v>
      </c>
      <c r="D26" s="62">
        <v>25</v>
      </c>
      <c r="E26" s="23" t="s">
        <v>879</v>
      </c>
      <c r="F26" s="59">
        <v>38193</v>
      </c>
      <c r="G26">
        <v>25</v>
      </c>
      <c r="H26" s="23" t="s">
        <v>870</v>
      </c>
      <c r="I26" s="59">
        <v>38578</v>
      </c>
      <c r="J26">
        <v>25</v>
      </c>
      <c r="K26" s="23" t="s">
        <v>909</v>
      </c>
      <c r="L26" s="59">
        <v>38928</v>
      </c>
      <c r="M26">
        <v>25</v>
      </c>
      <c r="N26" s="23" t="s">
        <v>497</v>
      </c>
      <c r="O26" s="59">
        <v>39292</v>
      </c>
      <c r="P26">
        <v>25</v>
      </c>
      <c r="Q26" s="23" t="s">
        <v>498</v>
      </c>
      <c r="R26" s="59">
        <v>39656</v>
      </c>
      <c r="S26">
        <v>25</v>
      </c>
      <c r="T26" s="23" t="s">
        <v>957</v>
      </c>
      <c r="U26" s="59">
        <v>40020</v>
      </c>
      <c r="V26">
        <v>25</v>
      </c>
      <c r="W26" s="23" t="s">
        <v>1004</v>
      </c>
      <c r="X26" s="59">
        <v>40391</v>
      </c>
      <c r="Y26">
        <v>25</v>
      </c>
      <c r="Z26" s="23" t="s">
        <v>1328</v>
      </c>
      <c r="AA26" s="59">
        <v>40762</v>
      </c>
      <c r="AB26">
        <v>25</v>
      </c>
      <c r="AC26" s="23" t="s">
        <v>1329</v>
      </c>
      <c r="AD26" s="59">
        <v>41126</v>
      </c>
      <c r="AE26">
        <v>25</v>
      </c>
      <c r="AF26" s="23" t="s">
        <v>1330</v>
      </c>
      <c r="AG26" s="59">
        <v>41476</v>
      </c>
      <c r="AH26">
        <v>25</v>
      </c>
      <c r="AI26" s="23" t="s">
        <v>1331</v>
      </c>
      <c r="AJ26" s="59">
        <v>41840</v>
      </c>
      <c r="AK26">
        <v>25</v>
      </c>
      <c r="AL26" s="23" t="s">
        <v>499</v>
      </c>
      <c r="AM26" s="59">
        <v>42211</v>
      </c>
      <c r="AN26">
        <v>25</v>
      </c>
      <c r="AO26" s="23" t="s">
        <v>500</v>
      </c>
      <c r="AP26" s="59">
        <v>42575</v>
      </c>
      <c r="AQ26">
        <v>25</v>
      </c>
      <c r="AR26" s="23" t="s">
        <v>1332</v>
      </c>
      <c r="AS26" s="59">
        <v>42946</v>
      </c>
      <c r="AT26">
        <v>25</v>
      </c>
      <c r="AU26" s="23" t="s">
        <v>1610</v>
      </c>
      <c r="AV26" s="59">
        <v>43303</v>
      </c>
      <c r="AW26">
        <v>25</v>
      </c>
      <c r="AX26" s="23" t="s">
        <v>501</v>
      </c>
      <c r="AY26" s="59">
        <v>43674</v>
      </c>
      <c r="AZ26">
        <v>25</v>
      </c>
      <c r="BA26" s="23" t="s">
        <v>1333</v>
      </c>
      <c r="BB26" s="59">
        <v>44094</v>
      </c>
      <c r="BC26">
        <v>25</v>
      </c>
      <c r="BD26" s="23" t="s">
        <v>502</v>
      </c>
      <c r="BE26" s="59">
        <v>44430</v>
      </c>
      <c r="BF26">
        <v>25</v>
      </c>
      <c r="BG26" s="23" t="s">
        <v>1334</v>
      </c>
      <c r="BH26" s="59">
        <v>44801</v>
      </c>
      <c r="BI26">
        <v>25</v>
      </c>
      <c r="BJ26" s="23" t="s">
        <v>1335</v>
      </c>
      <c r="BK26" s="59">
        <v>45130</v>
      </c>
      <c r="BL26">
        <v>25</v>
      </c>
      <c r="BM26" s="23" t="s">
        <v>1611</v>
      </c>
      <c r="BN26" s="59">
        <v>45494</v>
      </c>
      <c r="BO26">
        <v>25</v>
      </c>
      <c r="BP26" s="23" t="s">
        <v>1336</v>
      </c>
      <c r="BQ26" s="59">
        <v>45865</v>
      </c>
      <c r="BR26">
        <v>25</v>
      </c>
      <c r="BT26" s="59"/>
    </row>
    <row r="27" spans="1:72">
      <c r="A27" s="34" t="s">
        <v>713</v>
      </c>
      <c r="B27" s="34">
        <v>26</v>
      </c>
      <c r="C27" s="34" t="str">
        <f t="shared" si="0"/>
        <v>さよならメップルミップル！？やだー！</v>
      </c>
      <c r="D27" s="62">
        <v>26</v>
      </c>
      <c r="E27" s="23" t="s">
        <v>880</v>
      </c>
      <c r="F27" s="59">
        <v>38200</v>
      </c>
      <c r="G27">
        <v>26</v>
      </c>
      <c r="H27" s="23" t="s">
        <v>1337</v>
      </c>
      <c r="I27" s="59">
        <v>38585</v>
      </c>
      <c r="J27">
        <v>26</v>
      </c>
      <c r="K27" s="23" t="s">
        <v>910</v>
      </c>
      <c r="L27" s="59">
        <v>38935</v>
      </c>
      <c r="M27">
        <v>26</v>
      </c>
      <c r="N27" s="23" t="s">
        <v>503</v>
      </c>
      <c r="O27" s="59">
        <v>39299</v>
      </c>
      <c r="P27">
        <v>26</v>
      </c>
      <c r="Q27" s="23" t="s">
        <v>504</v>
      </c>
      <c r="R27" s="59">
        <v>39663</v>
      </c>
      <c r="S27">
        <v>26</v>
      </c>
      <c r="T27" s="23" t="s">
        <v>958</v>
      </c>
      <c r="U27" s="59">
        <v>40027</v>
      </c>
      <c r="V27">
        <v>26</v>
      </c>
      <c r="W27" s="23" t="s">
        <v>1005</v>
      </c>
      <c r="X27" s="59">
        <v>40398</v>
      </c>
      <c r="Y27">
        <v>26</v>
      </c>
      <c r="Z27" s="23" t="s">
        <v>1338</v>
      </c>
      <c r="AA27" s="59">
        <v>40769</v>
      </c>
      <c r="AB27">
        <v>26</v>
      </c>
      <c r="AC27" s="23" t="s">
        <v>1339</v>
      </c>
      <c r="AD27" s="59">
        <v>41133</v>
      </c>
      <c r="AE27">
        <v>26</v>
      </c>
      <c r="AF27" s="23" t="s">
        <v>1340</v>
      </c>
      <c r="AG27" s="59">
        <v>41483</v>
      </c>
      <c r="AH27">
        <v>26</v>
      </c>
      <c r="AI27" s="23" t="s">
        <v>1341</v>
      </c>
      <c r="AJ27" s="59">
        <v>41847</v>
      </c>
      <c r="AK27">
        <v>26</v>
      </c>
      <c r="AL27" s="23" t="s">
        <v>505</v>
      </c>
      <c r="AM27" s="59">
        <v>42218</v>
      </c>
      <c r="AN27">
        <v>26</v>
      </c>
      <c r="AO27" s="23" t="s">
        <v>506</v>
      </c>
      <c r="AP27" s="59">
        <v>42582</v>
      </c>
      <c r="AQ27">
        <v>26</v>
      </c>
      <c r="AR27" s="23" t="s">
        <v>507</v>
      </c>
      <c r="AS27" s="59">
        <v>42953</v>
      </c>
      <c r="AT27">
        <v>26</v>
      </c>
      <c r="AU27" s="23" t="s">
        <v>1612</v>
      </c>
      <c r="AV27" s="59">
        <v>43310</v>
      </c>
      <c r="AW27">
        <v>26</v>
      </c>
      <c r="AX27" s="23" t="s">
        <v>1342</v>
      </c>
      <c r="AY27" s="59">
        <v>43681</v>
      </c>
      <c r="AZ27">
        <v>26</v>
      </c>
      <c r="BA27" s="23" t="s">
        <v>1343</v>
      </c>
      <c r="BB27" s="59">
        <v>44101</v>
      </c>
      <c r="BC27">
        <v>26</v>
      </c>
      <c r="BD27" s="23" t="s">
        <v>508</v>
      </c>
      <c r="BE27" s="59">
        <v>44437</v>
      </c>
      <c r="BF27">
        <v>26</v>
      </c>
      <c r="BG27" s="23" t="s">
        <v>1344</v>
      </c>
      <c r="BH27" s="59">
        <v>44808</v>
      </c>
      <c r="BI27">
        <v>26</v>
      </c>
      <c r="BJ27" s="23" t="s">
        <v>1345</v>
      </c>
      <c r="BK27" s="59">
        <v>45137</v>
      </c>
      <c r="BL27">
        <v>26</v>
      </c>
      <c r="BM27" s="23" t="s">
        <v>1346</v>
      </c>
      <c r="BN27" s="59">
        <v>45501</v>
      </c>
      <c r="BO27">
        <v>26</v>
      </c>
      <c r="BP27" s="23" t="s">
        <v>1347</v>
      </c>
      <c r="BQ27" s="59">
        <v>45872</v>
      </c>
      <c r="BR27">
        <v>26</v>
      </c>
      <c r="BT27" s="59"/>
    </row>
    <row r="28" spans="1:72">
      <c r="A28" s="34" t="s">
        <v>713</v>
      </c>
      <c r="B28" s="34">
        <v>27</v>
      </c>
      <c r="C28" s="34" t="str">
        <f t="shared" si="0"/>
        <v>新たな闇が迫る！迷子のポルンを救え</v>
      </c>
      <c r="D28" s="62">
        <v>27</v>
      </c>
      <c r="E28" s="23" t="s">
        <v>509</v>
      </c>
      <c r="F28" s="59">
        <v>38207</v>
      </c>
      <c r="G28">
        <v>27</v>
      </c>
      <c r="H28" s="23" t="s">
        <v>1348</v>
      </c>
      <c r="I28" s="59">
        <v>38592</v>
      </c>
      <c r="J28">
        <v>27</v>
      </c>
      <c r="K28" s="23" t="s">
        <v>911</v>
      </c>
      <c r="L28" s="59">
        <v>38942</v>
      </c>
      <c r="M28">
        <v>27</v>
      </c>
      <c r="N28" s="23" t="s">
        <v>923</v>
      </c>
      <c r="O28" s="59">
        <v>39306</v>
      </c>
      <c r="P28">
        <v>27</v>
      </c>
      <c r="Q28" s="23" t="s">
        <v>1349</v>
      </c>
      <c r="R28" s="59">
        <v>39677</v>
      </c>
      <c r="S28">
        <v>27</v>
      </c>
      <c r="T28" s="23" t="s">
        <v>1057</v>
      </c>
      <c r="U28" s="59">
        <v>40034</v>
      </c>
      <c r="V28">
        <v>27</v>
      </c>
      <c r="W28" s="23" t="s">
        <v>1006</v>
      </c>
      <c r="X28" s="59">
        <v>40405</v>
      </c>
      <c r="Y28">
        <v>27</v>
      </c>
      <c r="Z28" s="23" t="s">
        <v>1350</v>
      </c>
      <c r="AA28" s="59">
        <v>40776</v>
      </c>
      <c r="AB28">
        <v>27</v>
      </c>
      <c r="AC28" s="23" t="s">
        <v>1050</v>
      </c>
      <c r="AD28" s="59">
        <v>41140</v>
      </c>
      <c r="AE28">
        <v>27</v>
      </c>
      <c r="AF28" s="23" t="s">
        <v>1351</v>
      </c>
      <c r="AG28" s="59">
        <v>41490</v>
      </c>
      <c r="AH28">
        <v>27</v>
      </c>
      <c r="AI28" s="23" t="s">
        <v>1352</v>
      </c>
      <c r="AJ28" s="59">
        <v>41861</v>
      </c>
      <c r="AK28">
        <v>27</v>
      </c>
      <c r="AL28" s="23" t="s">
        <v>510</v>
      </c>
      <c r="AM28" s="59">
        <v>42225</v>
      </c>
      <c r="AN28">
        <v>27</v>
      </c>
      <c r="AO28" s="23" t="s">
        <v>1353</v>
      </c>
      <c r="AP28" s="59">
        <v>42589</v>
      </c>
      <c r="AQ28">
        <v>27</v>
      </c>
      <c r="AR28" s="23" t="s">
        <v>511</v>
      </c>
      <c r="AS28" s="59">
        <v>42960</v>
      </c>
      <c r="AT28">
        <v>27</v>
      </c>
      <c r="AU28" s="23" t="s">
        <v>1613</v>
      </c>
      <c r="AV28" s="59">
        <v>43324</v>
      </c>
      <c r="AW28">
        <v>27</v>
      </c>
      <c r="AX28" s="23" t="s">
        <v>512</v>
      </c>
      <c r="AY28" s="59">
        <v>43688</v>
      </c>
      <c r="AZ28">
        <v>27</v>
      </c>
      <c r="BA28" s="23" t="s">
        <v>1354</v>
      </c>
      <c r="BB28" s="59">
        <v>44108</v>
      </c>
      <c r="BC28">
        <v>27</v>
      </c>
      <c r="BD28" s="23" t="s">
        <v>513</v>
      </c>
      <c r="BE28" s="59">
        <v>44444</v>
      </c>
      <c r="BF28">
        <v>27</v>
      </c>
      <c r="BG28" s="23" t="s">
        <v>1614</v>
      </c>
      <c r="BH28" s="59">
        <v>44815</v>
      </c>
      <c r="BI28">
        <v>27</v>
      </c>
      <c r="BJ28" s="23" t="s">
        <v>1355</v>
      </c>
      <c r="BK28" s="59">
        <v>45144</v>
      </c>
      <c r="BL28">
        <v>27</v>
      </c>
      <c r="BM28" s="23" t="s">
        <v>1356</v>
      </c>
      <c r="BN28" s="59">
        <v>45508</v>
      </c>
      <c r="BO28">
        <v>27</v>
      </c>
      <c r="BP28" s="23" t="s">
        <v>1357</v>
      </c>
      <c r="BQ28" s="59">
        <v>45879</v>
      </c>
      <c r="BR28">
        <v>27</v>
      </c>
      <c r="BT28" s="59"/>
    </row>
    <row r="29" spans="1:72">
      <c r="A29" s="34" t="s">
        <v>713</v>
      </c>
      <c r="B29" s="34">
        <v>28</v>
      </c>
      <c r="C29" s="34" t="str">
        <f t="shared" si="0"/>
        <v>レギーネ登場！ってもう来ないで！</v>
      </c>
      <c r="D29" s="62">
        <v>28</v>
      </c>
      <c r="E29" s="23" t="s">
        <v>514</v>
      </c>
      <c r="F29" s="59">
        <v>38214</v>
      </c>
      <c r="G29">
        <v>28</v>
      </c>
      <c r="H29" s="23" t="s">
        <v>1358</v>
      </c>
      <c r="I29" s="59">
        <v>38599</v>
      </c>
      <c r="J29">
        <v>28</v>
      </c>
      <c r="K29" s="23" t="s">
        <v>912</v>
      </c>
      <c r="L29" s="59">
        <v>38949</v>
      </c>
      <c r="M29">
        <v>28</v>
      </c>
      <c r="N29" s="23" t="s">
        <v>1359</v>
      </c>
      <c r="O29" s="59">
        <v>39313</v>
      </c>
      <c r="P29">
        <v>28</v>
      </c>
      <c r="Q29" s="23" t="s">
        <v>927</v>
      </c>
      <c r="R29" s="59">
        <v>39684</v>
      </c>
      <c r="S29">
        <v>28</v>
      </c>
      <c r="T29" s="23" t="s">
        <v>959</v>
      </c>
      <c r="U29" s="59">
        <v>40041</v>
      </c>
      <c r="V29">
        <v>28</v>
      </c>
      <c r="W29" s="23" t="s">
        <v>1007</v>
      </c>
      <c r="X29" s="59">
        <v>40412</v>
      </c>
      <c r="Y29">
        <v>28</v>
      </c>
      <c r="Z29" s="23" t="s">
        <v>1036</v>
      </c>
      <c r="AA29" s="59">
        <v>40783</v>
      </c>
      <c r="AB29">
        <v>28</v>
      </c>
      <c r="AC29" s="23" t="s">
        <v>1360</v>
      </c>
      <c r="AD29" s="59">
        <v>41147</v>
      </c>
      <c r="AE29">
        <v>28</v>
      </c>
      <c r="AF29" s="23" t="s">
        <v>1361</v>
      </c>
      <c r="AG29" s="59">
        <v>41497</v>
      </c>
      <c r="AH29">
        <v>28</v>
      </c>
      <c r="AI29" s="23" t="s">
        <v>1362</v>
      </c>
      <c r="AJ29" s="59">
        <v>41868</v>
      </c>
      <c r="AK29">
        <v>28</v>
      </c>
      <c r="AL29" s="23" t="s">
        <v>515</v>
      </c>
      <c r="AM29" s="59">
        <v>42232</v>
      </c>
      <c r="AN29">
        <v>28</v>
      </c>
      <c r="AO29" s="23" t="s">
        <v>516</v>
      </c>
      <c r="AP29" s="59">
        <v>42596</v>
      </c>
      <c r="AQ29">
        <v>28</v>
      </c>
      <c r="AR29" s="23" t="s">
        <v>517</v>
      </c>
      <c r="AS29" s="59">
        <v>42967</v>
      </c>
      <c r="AT29">
        <v>28</v>
      </c>
      <c r="AU29" s="23" t="s">
        <v>1615</v>
      </c>
      <c r="AV29" s="59">
        <v>43331</v>
      </c>
      <c r="AW29">
        <v>28</v>
      </c>
      <c r="AX29" s="23" t="s">
        <v>518</v>
      </c>
      <c r="AY29" s="59">
        <v>43695</v>
      </c>
      <c r="AZ29">
        <v>28</v>
      </c>
      <c r="BA29" s="23" t="s">
        <v>1363</v>
      </c>
      <c r="BB29" s="59">
        <v>44115</v>
      </c>
      <c r="BC29">
        <v>28</v>
      </c>
      <c r="BD29" s="23" t="s">
        <v>519</v>
      </c>
      <c r="BE29" s="59">
        <v>44451</v>
      </c>
      <c r="BF29">
        <v>28</v>
      </c>
      <c r="BG29" s="23" t="s">
        <v>1364</v>
      </c>
      <c r="BH29" s="59">
        <v>44822</v>
      </c>
      <c r="BI29">
        <v>28</v>
      </c>
      <c r="BJ29" s="23" t="s">
        <v>1365</v>
      </c>
      <c r="BK29" s="59">
        <v>45151</v>
      </c>
      <c r="BL29">
        <v>28</v>
      </c>
      <c r="BM29" s="23" t="s">
        <v>1366</v>
      </c>
      <c r="BN29" s="59">
        <v>45515</v>
      </c>
      <c r="BO29">
        <v>28</v>
      </c>
      <c r="BP29" s="23" t="s">
        <v>1367</v>
      </c>
      <c r="BQ29" s="59">
        <v>45886</v>
      </c>
      <c r="BR29">
        <v>28</v>
      </c>
      <c r="BT29" s="59"/>
    </row>
    <row r="30" spans="1:72" ht="15">
      <c r="A30" s="34" t="s">
        <v>713</v>
      </c>
      <c r="B30" s="34">
        <v>29</v>
      </c>
      <c r="C30" s="34" t="str">
        <f t="shared" si="0"/>
        <v>嵐の夏祭り！カミナリ様は超コワイ！？</v>
      </c>
      <c r="D30" s="62">
        <v>29</v>
      </c>
      <c r="E30" s="23" t="s">
        <v>881</v>
      </c>
      <c r="F30" s="59">
        <v>38221</v>
      </c>
      <c r="G30">
        <v>29</v>
      </c>
      <c r="H30" s="23" t="s">
        <v>1368</v>
      </c>
      <c r="I30" s="59">
        <v>38606</v>
      </c>
      <c r="J30">
        <v>29</v>
      </c>
      <c r="K30" s="23" t="s">
        <v>913</v>
      </c>
      <c r="L30" s="59">
        <v>38955</v>
      </c>
      <c r="M30">
        <v>29</v>
      </c>
      <c r="N30" s="23" t="s">
        <v>520</v>
      </c>
      <c r="O30" s="59">
        <v>39320</v>
      </c>
      <c r="P30">
        <v>29</v>
      </c>
      <c r="Q30" s="23" t="s">
        <v>928</v>
      </c>
      <c r="R30" s="59">
        <v>39691</v>
      </c>
      <c r="S30">
        <v>29</v>
      </c>
      <c r="T30" s="23" t="s">
        <v>960</v>
      </c>
      <c r="U30" s="59">
        <v>40048</v>
      </c>
      <c r="V30">
        <v>29</v>
      </c>
      <c r="W30" s="23" t="s">
        <v>1008</v>
      </c>
      <c r="X30" s="59">
        <v>40419</v>
      </c>
      <c r="Y30">
        <v>29</v>
      </c>
      <c r="Z30" s="23" t="s">
        <v>1037</v>
      </c>
      <c r="AA30" s="59">
        <v>40790</v>
      </c>
      <c r="AB30">
        <v>29</v>
      </c>
      <c r="AC30" s="23" t="s">
        <v>1369</v>
      </c>
      <c r="AD30" s="59">
        <v>41154</v>
      </c>
      <c r="AE30">
        <v>29</v>
      </c>
      <c r="AF30" s="23" t="s">
        <v>1370</v>
      </c>
      <c r="AG30" s="59">
        <v>41504</v>
      </c>
      <c r="AH30">
        <v>29</v>
      </c>
      <c r="AI30" s="23" t="s">
        <v>1371</v>
      </c>
      <c r="AJ30" s="59">
        <v>41875</v>
      </c>
      <c r="AK30">
        <v>29</v>
      </c>
      <c r="AL30" s="23" t="s">
        <v>521</v>
      </c>
      <c r="AM30" s="59">
        <v>42239</v>
      </c>
      <c r="AN30">
        <v>29</v>
      </c>
      <c r="AO30" s="23" t="s">
        <v>1372</v>
      </c>
      <c r="AP30" s="59">
        <v>42603</v>
      </c>
      <c r="AQ30">
        <v>29</v>
      </c>
      <c r="AR30" s="23" t="s">
        <v>522</v>
      </c>
      <c r="AS30" s="59">
        <v>42974</v>
      </c>
      <c r="AT30">
        <v>29</v>
      </c>
      <c r="AU30" s="23" t="s">
        <v>1616</v>
      </c>
      <c r="AV30" s="59">
        <v>43338</v>
      </c>
      <c r="AW30">
        <v>29</v>
      </c>
      <c r="AX30" s="23" t="s">
        <v>523</v>
      </c>
      <c r="AY30" s="59">
        <v>43702</v>
      </c>
      <c r="AZ30">
        <v>29</v>
      </c>
      <c r="BA30" s="23" t="s">
        <v>1373</v>
      </c>
      <c r="BB30" s="59">
        <v>44122</v>
      </c>
      <c r="BC30">
        <v>29</v>
      </c>
      <c r="BD30" s="23" t="s">
        <v>524</v>
      </c>
      <c r="BE30" s="59">
        <v>44458</v>
      </c>
      <c r="BF30">
        <v>29</v>
      </c>
      <c r="BG30" s="23" t="s">
        <v>1374</v>
      </c>
      <c r="BH30" s="59">
        <v>44829</v>
      </c>
      <c r="BI30">
        <v>29</v>
      </c>
      <c r="BJ30" s="23" t="s">
        <v>1375</v>
      </c>
      <c r="BK30" s="59">
        <v>45158</v>
      </c>
      <c r="BL30">
        <v>29</v>
      </c>
      <c r="BM30" s="17" t="s">
        <v>1376</v>
      </c>
      <c r="BN30" s="59">
        <v>45522</v>
      </c>
      <c r="BO30">
        <v>29</v>
      </c>
      <c r="BP30" s="23" t="s">
        <v>1377</v>
      </c>
      <c r="BQ30" s="59">
        <v>45893</v>
      </c>
      <c r="BR30">
        <v>29</v>
      </c>
      <c r="BT30" s="59"/>
    </row>
    <row r="31" spans="1:72" ht="15">
      <c r="A31" s="34" t="s">
        <v>713</v>
      </c>
      <c r="B31" s="34">
        <v>30</v>
      </c>
      <c r="C31" s="34" t="str">
        <f t="shared" si="0"/>
        <v>炸裂！ プリキュアレインボーストーム</v>
      </c>
      <c r="D31" s="62">
        <v>30</v>
      </c>
      <c r="E31" s="23" t="s">
        <v>882</v>
      </c>
      <c r="F31" s="59">
        <v>38235</v>
      </c>
      <c r="G31">
        <v>30</v>
      </c>
      <c r="H31" s="23" t="s">
        <v>1378</v>
      </c>
      <c r="I31" s="59">
        <v>38613</v>
      </c>
      <c r="J31">
        <v>30</v>
      </c>
      <c r="K31" s="23" t="s">
        <v>914</v>
      </c>
      <c r="L31" s="59">
        <v>38963</v>
      </c>
      <c r="M31">
        <v>30</v>
      </c>
      <c r="N31" s="23" t="s">
        <v>525</v>
      </c>
      <c r="O31" s="59">
        <v>39327</v>
      </c>
      <c r="P31">
        <v>30</v>
      </c>
      <c r="Q31" s="23" t="s">
        <v>526</v>
      </c>
      <c r="R31" s="59">
        <v>39698</v>
      </c>
      <c r="S31">
        <v>30</v>
      </c>
      <c r="T31" s="23" t="s">
        <v>961</v>
      </c>
      <c r="U31" s="59">
        <v>40055</v>
      </c>
      <c r="V31">
        <v>30</v>
      </c>
      <c r="W31" s="23" t="s">
        <v>1009</v>
      </c>
      <c r="X31" s="59">
        <v>40426</v>
      </c>
      <c r="Y31">
        <v>30</v>
      </c>
      <c r="Z31" s="23" t="s">
        <v>1038</v>
      </c>
      <c r="AA31" s="59">
        <v>40797</v>
      </c>
      <c r="AB31">
        <v>30</v>
      </c>
      <c r="AC31" s="23" t="s">
        <v>1051</v>
      </c>
      <c r="AD31" s="59">
        <v>41161</v>
      </c>
      <c r="AE31">
        <v>30</v>
      </c>
      <c r="AF31" s="23" t="s">
        <v>1379</v>
      </c>
      <c r="AG31" s="59">
        <v>41520</v>
      </c>
      <c r="AH31">
        <v>30</v>
      </c>
      <c r="AI31" s="23" t="s">
        <v>1380</v>
      </c>
      <c r="AJ31" s="59">
        <v>41882</v>
      </c>
      <c r="AK31">
        <v>30</v>
      </c>
      <c r="AL31" s="23" t="s">
        <v>527</v>
      </c>
      <c r="AM31" s="59">
        <v>42246</v>
      </c>
      <c r="AN31">
        <v>30</v>
      </c>
      <c r="AO31" s="23" t="s">
        <v>1381</v>
      </c>
      <c r="AP31" s="59">
        <v>42610</v>
      </c>
      <c r="AQ31">
        <v>30</v>
      </c>
      <c r="AR31" s="23" t="s">
        <v>528</v>
      </c>
      <c r="AS31" s="59">
        <v>42981</v>
      </c>
      <c r="AT31">
        <v>30</v>
      </c>
      <c r="AU31" s="23" t="s">
        <v>1617</v>
      </c>
      <c r="AV31" s="59">
        <v>43345</v>
      </c>
      <c r="AW31">
        <v>30</v>
      </c>
      <c r="AX31" s="23" t="s">
        <v>529</v>
      </c>
      <c r="AY31" s="59">
        <v>43709</v>
      </c>
      <c r="AZ31">
        <v>30</v>
      </c>
      <c r="BA31" s="23" t="s">
        <v>1382</v>
      </c>
      <c r="BB31" s="59">
        <v>44129</v>
      </c>
      <c r="BC31">
        <v>30</v>
      </c>
      <c r="BD31" s="23" t="s">
        <v>1618</v>
      </c>
      <c r="BE31" s="59">
        <v>44465</v>
      </c>
      <c r="BF31">
        <v>30</v>
      </c>
      <c r="BG31" s="23" t="s">
        <v>1383</v>
      </c>
      <c r="BH31" s="59">
        <v>44836</v>
      </c>
      <c r="BI31">
        <v>30</v>
      </c>
      <c r="BJ31" s="23" t="s">
        <v>1384</v>
      </c>
      <c r="BK31" s="59">
        <v>45165</v>
      </c>
      <c r="BL31">
        <v>30</v>
      </c>
      <c r="BM31" s="17" t="s">
        <v>1385</v>
      </c>
      <c r="BN31" s="59">
        <v>45529</v>
      </c>
      <c r="BO31">
        <v>30</v>
      </c>
      <c r="BP31" s="23" t="s">
        <v>1386</v>
      </c>
      <c r="BQ31" s="59">
        <v>45900</v>
      </c>
      <c r="BR31">
        <v>30</v>
      </c>
      <c r="BT31" s="59"/>
    </row>
    <row r="32" spans="1:72" ht="15" customHeight="1">
      <c r="A32" s="34" t="s">
        <v>713</v>
      </c>
      <c r="B32" s="34">
        <v>31</v>
      </c>
      <c r="C32" s="34" t="str">
        <f t="shared" si="0"/>
        <v>マジ家出？ ポルンはいったいどこー！？</v>
      </c>
      <c r="D32" s="62">
        <v>31</v>
      </c>
      <c r="E32" s="23" t="s">
        <v>883</v>
      </c>
      <c r="F32" s="59">
        <v>38242</v>
      </c>
      <c r="G32">
        <v>31</v>
      </c>
      <c r="H32" s="23" t="s">
        <v>1387</v>
      </c>
      <c r="I32" s="59">
        <v>38620</v>
      </c>
      <c r="J32">
        <v>31</v>
      </c>
      <c r="K32" s="23" t="s">
        <v>915</v>
      </c>
      <c r="L32" s="59">
        <v>38970</v>
      </c>
      <c r="M32">
        <v>31</v>
      </c>
      <c r="N32" s="23" t="s">
        <v>530</v>
      </c>
      <c r="O32" s="59">
        <v>39334</v>
      </c>
      <c r="P32">
        <v>31</v>
      </c>
      <c r="Q32" s="23" t="s">
        <v>531</v>
      </c>
      <c r="R32" s="59">
        <v>39705</v>
      </c>
      <c r="S32">
        <v>31</v>
      </c>
      <c r="T32" s="23" t="s">
        <v>962</v>
      </c>
      <c r="U32" s="59">
        <v>40062</v>
      </c>
      <c r="V32">
        <v>31</v>
      </c>
      <c r="W32" s="23" t="s">
        <v>1010</v>
      </c>
      <c r="X32" s="59">
        <v>40433</v>
      </c>
      <c r="Y32">
        <v>31</v>
      </c>
      <c r="Z32" s="23" t="s">
        <v>1039</v>
      </c>
      <c r="AA32" s="59">
        <v>40804</v>
      </c>
      <c r="AB32">
        <v>31</v>
      </c>
      <c r="AC32" s="23" t="s">
        <v>1052</v>
      </c>
      <c r="AD32" s="59">
        <v>41168</v>
      </c>
      <c r="AE32">
        <v>31</v>
      </c>
      <c r="AF32" s="23" t="s">
        <v>1388</v>
      </c>
      <c r="AG32" s="59">
        <v>41525</v>
      </c>
      <c r="AH32">
        <v>31</v>
      </c>
      <c r="AI32" s="23" t="s">
        <v>1389</v>
      </c>
      <c r="AJ32" s="59">
        <v>41889</v>
      </c>
      <c r="AK32">
        <v>31</v>
      </c>
      <c r="AL32" s="23" t="s">
        <v>532</v>
      </c>
      <c r="AM32" s="59">
        <v>42253</v>
      </c>
      <c r="AN32">
        <v>31</v>
      </c>
      <c r="AO32" s="23" t="s">
        <v>1390</v>
      </c>
      <c r="AP32" s="59">
        <v>42617</v>
      </c>
      <c r="AQ32">
        <v>31</v>
      </c>
      <c r="AR32" s="23" t="s">
        <v>1391</v>
      </c>
      <c r="AS32" s="59">
        <v>42988</v>
      </c>
      <c r="AT32">
        <v>31</v>
      </c>
      <c r="AU32" s="23" t="s">
        <v>1619</v>
      </c>
      <c r="AV32" s="59">
        <v>43352</v>
      </c>
      <c r="AW32">
        <v>31</v>
      </c>
      <c r="AX32" s="23" t="s">
        <v>533</v>
      </c>
      <c r="AY32" s="59">
        <v>43716</v>
      </c>
      <c r="AZ32">
        <v>31</v>
      </c>
      <c r="BA32" s="26" t="s">
        <v>1392</v>
      </c>
      <c r="BB32" s="59">
        <v>44143</v>
      </c>
      <c r="BC32">
        <v>31</v>
      </c>
      <c r="BD32" s="23" t="s">
        <v>534</v>
      </c>
      <c r="BE32" s="59">
        <v>44472</v>
      </c>
      <c r="BF32">
        <v>31</v>
      </c>
      <c r="BG32" s="23" t="s">
        <v>1620</v>
      </c>
      <c r="BH32" s="59">
        <v>44843</v>
      </c>
      <c r="BI32">
        <v>31</v>
      </c>
      <c r="BJ32" s="23" t="s">
        <v>1621</v>
      </c>
      <c r="BK32" s="59">
        <v>45172</v>
      </c>
      <c r="BL32">
        <v>31</v>
      </c>
      <c r="BM32" s="23" t="s">
        <v>1393</v>
      </c>
      <c r="BN32" s="59">
        <v>45536</v>
      </c>
      <c r="BO32">
        <v>31</v>
      </c>
      <c r="BP32" s="23" t="s">
        <v>1394</v>
      </c>
      <c r="BQ32" s="59">
        <v>45907</v>
      </c>
      <c r="BR32">
        <v>31</v>
      </c>
      <c r="BT32" s="59"/>
    </row>
    <row r="33" spans="1:72" ht="15" customHeight="1">
      <c r="A33" s="34" t="s">
        <v>713</v>
      </c>
      <c r="B33" s="34">
        <v>32</v>
      </c>
      <c r="C33" s="34" t="str">
        <f t="shared" si="0"/>
        <v>ポルンを励ませ! とっておきのカーニバル</v>
      </c>
      <c r="D33" s="62">
        <v>32</v>
      </c>
      <c r="E33" s="23" t="s">
        <v>1395</v>
      </c>
      <c r="F33" s="59">
        <v>38249</v>
      </c>
      <c r="G33">
        <v>32</v>
      </c>
      <c r="H33" s="23" t="s">
        <v>1396</v>
      </c>
      <c r="I33" s="59">
        <v>38627</v>
      </c>
      <c r="J33">
        <v>32</v>
      </c>
      <c r="K33" s="23" t="s">
        <v>916</v>
      </c>
      <c r="L33" s="59">
        <v>38977</v>
      </c>
      <c r="M33">
        <v>32</v>
      </c>
      <c r="N33" s="23" t="s">
        <v>535</v>
      </c>
      <c r="O33" s="59">
        <v>39341</v>
      </c>
      <c r="P33">
        <v>32</v>
      </c>
      <c r="Q33" s="23" t="s">
        <v>536</v>
      </c>
      <c r="R33" s="59">
        <v>39712</v>
      </c>
      <c r="S33">
        <v>32</v>
      </c>
      <c r="T33" s="23" t="s">
        <v>963</v>
      </c>
      <c r="U33" s="59">
        <v>40069</v>
      </c>
      <c r="V33">
        <v>32</v>
      </c>
      <c r="W33" s="23" t="s">
        <v>1011</v>
      </c>
      <c r="X33" s="59">
        <v>40440</v>
      </c>
      <c r="Y33">
        <v>32</v>
      </c>
      <c r="Z33" s="23" t="s">
        <v>1397</v>
      </c>
      <c r="AA33" s="59">
        <v>40811</v>
      </c>
      <c r="AB33">
        <v>32</v>
      </c>
      <c r="AC33" s="23" t="s">
        <v>1398</v>
      </c>
      <c r="AD33" s="59">
        <v>41175</v>
      </c>
      <c r="AE33">
        <v>32</v>
      </c>
      <c r="AF33" s="23" t="s">
        <v>1399</v>
      </c>
      <c r="AG33" s="59">
        <v>41532</v>
      </c>
      <c r="AH33">
        <v>32</v>
      </c>
      <c r="AI33" s="23" t="s">
        <v>1400</v>
      </c>
      <c r="AJ33" s="59">
        <v>41896</v>
      </c>
      <c r="AK33">
        <v>32</v>
      </c>
      <c r="AL33" s="23" t="s">
        <v>1401</v>
      </c>
      <c r="AM33" s="59">
        <v>42260</v>
      </c>
      <c r="AN33">
        <v>32</v>
      </c>
      <c r="AO33" s="23" t="s">
        <v>537</v>
      </c>
      <c r="AP33" s="59">
        <v>42624</v>
      </c>
      <c r="AQ33">
        <v>32</v>
      </c>
      <c r="AR33" s="23" t="s">
        <v>538</v>
      </c>
      <c r="AS33" s="59">
        <v>42995</v>
      </c>
      <c r="AT33">
        <v>32</v>
      </c>
      <c r="AU33" s="23" t="s">
        <v>1622</v>
      </c>
      <c r="AV33" s="59">
        <v>43359</v>
      </c>
      <c r="AW33">
        <v>32</v>
      </c>
      <c r="AX33" s="23" t="s">
        <v>539</v>
      </c>
      <c r="AY33" s="59">
        <v>43723</v>
      </c>
      <c r="AZ33">
        <v>32</v>
      </c>
      <c r="BA33" s="17" t="s">
        <v>540</v>
      </c>
      <c r="BB33" s="59">
        <v>44150</v>
      </c>
      <c r="BC33">
        <v>32</v>
      </c>
      <c r="BD33" s="23" t="s">
        <v>541</v>
      </c>
      <c r="BE33" s="59">
        <v>44479</v>
      </c>
      <c r="BF33">
        <v>32</v>
      </c>
      <c r="BG33" s="23" t="s">
        <v>1623</v>
      </c>
      <c r="BH33" s="59">
        <v>44850</v>
      </c>
      <c r="BI33">
        <v>32</v>
      </c>
      <c r="BJ33" s="23" t="s">
        <v>1402</v>
      </c>
      <c r="BK33" s="59">
        <v>45179</v>
      </c>
      <c r="BL33">
        <v>32</v>
      </c>
      <c r="BM33" s="23" t="s">
        <v>1403</v>
      </c>
      <c r="BN33" s="59">
        <v>45543</v>
      </c>
      <c r="BO33">
        <v>32</v>
      </c>
      <c r="BP33" s="23" t="s">
        <v>1404</v>
      </c>
      <c r="BQ33" s="59">
        <v>45914</v>
      </c>
      <c r="BR33">
        <v>32</v>
      </c>
      <c r="BT33" s="59"/>
    </row>
    <row r="34" spans="1:72">
      <c r="A34" s="34" t="s">
        <v>713</v>
      </c>
      <c r="B34" s="34">
        <v>33</v>
      </c>
      <c r="C34" s="34" t="str">
        <f t="shared" si="0"/>
        <v>Vゲット！ 心でつなげ光のパスライン！！</v>
      </c>
      <c r="D34" s="62">
        <v>33</v>
      </c>
      <c r="E34" s="23" t="s">
        <v>884</v>
      </c>
      <c r="F34" s="59">
        <v>38256</v>
      </c>
      <c r="G34">
        <v>33</v>
      </c>
      <c r="H34" s="23" t="s">
        <v>1405</v>
      </c>
      <c r="I34" s="59">
        <v>38634</v>
      </c>
      <c r="J34">
        <v>33</v>
      </c>
      <c r="K34" s="23" t="s">
        <v>917</v>
      </c>
      <c r="L34" s="59">
        <v>38984</v>
      </c>
      <c r="M34">
        <v>33</v>
      </c>
      <c r="N34" s="23" t="s">
        <v>542</v>
      </c>
      <c r="O34" s="59">
        <v>39348</v>
      </c>
      <c r="P34">
        <v>33</v>
      </c>
      <c r="Q34" s="23" t="s">
        <v>543</v>
      </c>
      <c r="R34" s="59">
        <v>39719</v>
      </c>
      <c r="S34">
        <v>33</v>
      </c>
      <c r="T34" s="23" t="s">
        <v>964</v>
      </c>
      <c r="U34" s="59">
        <v>40076</v>
      </c>
      <c r="V34">
        <v>33</v>
      </c>
      <c r="W34" s="23" t="s">
        <v>1012</v>
      </c>
      <c r="X34" s="59">
        <v>40447</v>
      </c>
      <c r="Y34">
        <v>33</v>
      </c>
      <c r="Z34" s="23" t="s">
        <v>1406</v>
      </c>
      <c r="AA34" s="59">
        <v>40818</v>
      </c>
      <c r="AB34">
        <v>33</v>
      </c>
      <c r="AC34" s="23" t="s">
        <v>1407</v>
      </c>
      <c r="AD34" s="59">
        <v>41182</v>
      </c>
      <c r="AE34">
        <v>33</v>
      </c>
      <c r="AF34" s="23" t="s">
        <v>1408</v>
      </c>
      <c r="AG34" s="59">
        <v>41539</v>
      </c>
      <c r="AH34">
        <v>33</v>
      </c>
      <c r="AI34" s="23" t="s">
        <v>1409</v>
      </c>
      <c r="AJ34" s="59">
        <v>41903</v>
      </c>
      <c r="AK34">
        <v>33</v>
      </c>
      <c r="AL34" s="23" t="s">
        <v>544</v>
      </c>
      <c r="AM34" s="59">
        <v>42267</v>
      </c>
      <c r="AN34">
        <v>33</v>
      </c>
      <c r="AO34" s="23" t="s">
        <v>1410</v>
      </c>
      <c r="AP34" s="59">
        <v>42631</v>
      </c>
      <c r="AQ34">
        <v>33</v>
      </c>
      <c r="AR34" s="23" t="s">
        <v>1411</v>
      </c>
      <c r="AS34" s="59">
        <v>43002</v>
      </c>
      <c r="AT34">
        <v>33</v>
      </c>
      <c r="AU34" s="23" t="s">
        <v>1624</v>
      </c>
      <c r="AV34" s="59">
        <v>43366</v>
      </c>
      <c r="AW34">
        <v>33</v>
      </c>
      <c r="AX34" s="23" t="s">
        <v>545</v>
      </c>
      <c r="AY34" s="59">
        <v>43730</v>
      </c>
      <c r="AZ34">
        <v>33</v>
      </c>
      <c r="BA34" s="23" t="s">
        <v>1412</v>
      </c>
      <c r="BB34" s="59">
        <v>44157</v>
      </c>
      <c r="BC34">
        <v>33</v>
      </c>
      <c r="BD34" s="23" t="s">
        <v>1625</v>
      </c>
      <c r="BE34" s="59">
        <v>44486</v>
      </c>
      <c r="BF34">
        <v>33</v>
      </c>
      <c r="BG34" s="23" t="s">
        <v>1413</v>
      </c>
      <c r="BH34" s="59">
        <v>44857</v>
      </c>
      <c r="BI34">
        <v>33</v>
      </c>
      <c r="BJ34" s="23" t="s">
        <v>1414</v>
      </c>
      <c r="BK34" s="59">
        <v>45186</v>
      </c>
      <c r="BL34">
        <v>33</v>
      </c>
      <c r="BM34" s="23" t="s">
        <v>1415</v>
      </c>
      <c r="BN34" s="59">
        <v>45550</v>
      </c>
      <c r="BO34">
        <v>33</v>
      </c>
      <c r="BP34" s="23" t="s">
        <v>1416</v>
      </c>
      <c r="BQ34" s="59">
        <v>45921</v>
      </c>
      <c r="BR34">
        <v>33</v>
      </c>
      <c r="BT34" s="59"/>
    </row>
    <row r="35" spans="1:72">
      <c r="A35" s="34" t="s">
        <v>713</v>
      </c>
      <c r="B35" s="34">
        <v>34</v>
      </c>
      <c r="C35" s="34" t="str">
        <f t="shared" si="0"/>
        <v>なぎさぶっちぎり！ 炎のガチンコリレー</v>
      </c>
      <c r="D35" s="62">
        <v>34</v>
      </c>
      <c r="E35" s="23" t="s">
        <v>885</v>
      </c>
      <c r="F35" s="59">
        <v>38263</v>
      </c>
      <c r="G35">
        <v>34</v>
      </c>
      <c r="H35" s="23" t="s">
        <v>871</v>
      </c>
      <c r="I35" s="59">
        <v>38641</v>
      </c>
      <c r="J35">
        <v>34</v>
      </c>
      <c r="K35" s="23" t="s">
        <v>918</v>
      </c>
      <c r="L35" s="59">
        <v>38991</v>
      </c>
      <c r="M35">
        <v>34</v>
      </c>
      <c r="N35" s="23" t="s">
        <v>546</v>
      </c>
      <c r="O35" s="59">
        <v>39355</v>
      </c>
      <c r="P35">
        <v>34</v>
      </c>
      <c r="Q35" s="23" t="s">
        <v>547</v>
      </c>
      <c r="R35" s="59">
        <v>39726</v>
      </c>
      <c r="S35">
        <v>34</v>
      </c>
      <c r="T35" s="23" t="s">
        <v>965</v>
      </c>
      <c r="U35" s="59">
        <v>40083</v>
      </c>
      <c r="V35">
        <v>34</v>
      </c>
      <c r="W35" s="23" t="s">
        <v>1013</v>
      </c>
      <c r="X35" s="59">
        <v>40454</v>
      </c>
      <c r="Y35">
        <v>34</v>
      </c>
      <c r="Z35" s="23" t="s">
        <v>1417</v>
      </c>
      <c r="AA35" s="59">
        <v>40825</v>
      </c>
      <c r="AB35">
        <v>34</v>
      </c>
      <c r="AC35" s="23" t="s">
        <v>1418</v>
      </c>
      <c r="AD35" s="59">
        <v>41189</v>
      </c>
      <c r="AE35">
        <v>34</v>
      </c>
      <c r="AF35" s="23" t="s">
        <v>1419</v>
      </c>
      <c r="AG35" s="59">
        <v>41546</v>
      </c>
      <c r="AH35">
        <v>34</v>
      </c>
      <c r="AI35" s="23" t="s">
        <v>1420</v>
      </c>
      <c r="AJ35" s="59">
        <v>41910</v>
      </c>
      <c r="AK35">
        <v>34</v>
      </c>
      <c r="AL35" s="23" t="s">
        <v>548</v>
      </c>
      <c r="AM35" s="59">
        <v>42274</v>
      </c>
      <c r="AN35">
        <v>34</v>
      </c>
      <c r="AO35" s="23" t="s">
        <v>1421</v>
      </c>
      <c r="AP35" s="59">
        <v>42638</v>
      </c>
      <c r="AQ35">
        <v>34</v>
      </c>
      <c r="AR35" s="23" t="s">
        <v>1422</v>
      </c>
      <c r="AS35" s="59">
        <v>43009</v>
      </c>
      <c r="AT35">
        <v>34</v>
      </c>
      <c r="AU35" s="23" t="s">
        <v>1626</v>
      </c>
      <c r="AV35" s="59">
        <v>43373</v>
      </c>
      <c r="AW35">
        <v>34</v>
      </c>
      <c r="AX35" s="23" t="s">
        <v>549</v>
      </c>
      <c r="AY35" s="59">
        <v>43737</v>
      </c>
      <c r="AZ35">
        <v>34</v>
      </c>
      <c r="BA35" s="23" t="s">
        <v>1627</v>
      </c>
      <c r="BB35" s="59">
        <v>44164</v>
      </c>
      <c r="BC35">
        <v>34</v>
      </c>
      <c r="BD35" s="23" t="s">
        <v>550</v>
      </c>
      <c r="BE35" s="59">
        <v>44493</v>
      </c>
      <c r="BF35">
        <v>34</v>
      </c>
      <c r="BG35" s="23" t="s">
        <v>1423</v>
      </c>
      <c r="BH35" s="59">
        <v>44864</v>
      </c>
      <c r="BI35">
        <v>34</v>
      </c>
      <c r="BJ35" s="23" t="s">
        <v>1424</v>
      </c>
      <c r="BK35" s="59">
        <v>45193</v>
      </c>
      <c r="BL35">
        <v>34</v>
      </c>
      <c r="BM35" s="23" t="s">
        <v>1425</v>
      </c>
      <c r="BN35" s="59">
        <v>45557</v>
      </c>
      <c r="BO35">
        <v>34</v>
      </c>
      <c r="BP35" s="23" t="s">
        <v>1426</v>
      </c>
      <c r="BQ35" s="59">
        <v>45928</v>
      </c>
      <c r="BR35">
        <v>34</v>
      </c>
      <c r="BT35" s="59"/>
    </row>
    <row r="36" spans="1:72">
      <c r="A36" s="34" t="s">
        <v>713</v>
      </c>
      <c r="B36" s="34">
        <v>35</v>
      </c>
      <c r="C36" s="34" t="str">
        <f t="shared" si="0"/>
        <v>これってデート？怒涛のハッピーバースデー</v>
      </c>
      <c r="D36" s="62">
        <v>35</v>
      </c>
      <c r="E36" s="23" t="s">
        <v>551</v>
      </c>
      <c r="F36" s="59">
        <v>38270</v>
      </c>
      <c r="G36">
        <v>35</v>
      </c>
      <c r="H36" s="23" t="s">
        <v>552</v>
      </c>
      <c r="I36" s="59">
        <v>38648</v>
      </c>
      <c r="J36">
        <v>35</v>
      </c>
      <c r="K36" s="23" t="s">
        <v>919</v>
      </c>
      <c r="L36" s="59">
        <v>38998</v>
      </c>
      <c r="M36">
        <v>35</v>
      </c>
      <c r="N36" s="23" t="s">
        <v>553</v>
      </c>
      <c r="O36" s="59">
        <v>39362</v>
      </c>
      <c r="P36">
        <v>35</v>
      </c>
      <c r="Q36" s="23" t="s">
        <v>554</v>
      </c>
      <c r="R36" s="59">
        <v>39733</v>
      </c>
      <c r="S36">
        <v>35</v>
      </c>
      <c r="T36" s="23" t="s">
        <v>966</v>
      </c>
      <c r="U36" s="59">
        <v>40090</v>
      </c>
      <c r="V36">
        <v>35</v>
      </c>
      <c r="W36" s="23" t="s">
        <v>1014</v>
      </c>
      <c r="X36" s="59">
        <v>40461</v>
      </c>
      <c r="Y36">
        <v>35</v>
      </c>
      <c r="Z36" s="23" t="s">
        <v>1427</v>
      </c>
      <c r="AA36" s="59">
        <v>40832</v>
      </c>
      <c r="AB36">
        <v>35</v>
      </c>
      <c r="AC36" s="23" t="s">
        <v>1428</v>
      </c>
      <c r="AD36" s="59">
        <v>41196</v>
      </c>
      <c r="AE36">
        <v>35</v>
      </c>
      <c r="AF36" s="23" t="s">
        <v>1429</v>
      </c>
      <c r="AG36" s="59">
        <v>41553</v>
      </c>
      <c r="AH36">
        <v>35</v>
      </c>
      <c r="AI36" s="23" t="s">
        <v>1430</v>
      </c>
      <c r="AJ36" s="59">
        <v>41917</v>
      </c>
      <c r="AK36">
        <v>35</v>
      </c>
      <c r="AL36" s="23" t="s">
        <v>1431</v>
      </c>
      <c r="AM36" s="59">
        <v>42281</v>
      </c>
      <c r="AN36">
        <v>35</v>
      </c>
      <c r="AO36" s="23" t="s">
        <v>555</v>
      </c>
      <c r="AP36" s="59">
        <v>42645</v>
      </c>
      <c r="AQ36">
        <v>35</v>
      </c>
      <c r="AR36" s="23" t="s">
        <v>556</v>
      </c>
      <c r="AS36" s="59">
        <v>43016</v>
      </c>
      <c r="AT36">
        <v>35</v>
      </c>
      <c r="AU36" s="23" t="s">
        <v>1628</v>
      </c>
      <c r="AV36" s="59">
        <v>43380</v>
      </c>
      <c r="AW36">
        <v>35</v>
      </c>
      <c r="AX36" s="23" t="s">
        <v>1432</v>
      </c>
      <c r="AY36" s="59">
        <v>43744</v>
      </c>
      <c r="AZ36">
        <v>35</v>
      </c>
      <c r="BA36" s="23" t="s">
        <v>1433</v>
      </c>
      <c r="BB36" s="59">
        <v>44171</v>
      </c>
      <c r="BC36">
        <v>35</v>
      </c>
      <c r="BD36" s="23" t="s">
        <v>557</v>
      </c>
      <c r="BE36" s="59">
        <v>44500</v>
      </c>
      <c r="BF36">
        <v>35</v>
      </c>
      <c r="BG36" s="23" t="s">
        <v>1629</v>
      </c>
      <c r="BH36" s="59">
        <v>44878</v>
      </c>
      <c r="BI36">
        <v>35</v>
      </c>
      <c r="BJ36" s="23" t="s">
        <v>1434</v>
      </c>
      <c r="BK36" s="59">
        <v>45200</v>
      </c>
      <c r="BL36">
        <v>35</v>
      </c>
      <c r="BM36" s="23" t="s">
        <v>1435</v>
      </c>
      <c r="BN36" s="59">
        <v>45564</v>
      </c>
      <c r="BO36">
        <v>35</v>
      </c>
      <c r="BP36" s="23" t="s">
        <v>1436</v>
      </c>
      <c r="BQ36" s="59">
        <v>45935</v>
      </c>
      <c r="BR36">
        <v>35</v>
      </c>
      <c r="BT36" s="59"/>
    </row>
    <row r="37" spans="1:72" ht="15">
      <c r="A37" s="34" t="s">
        <v>713</v>
      </c>
      <c r="B37" s="34">
        <v>36</v>
      </c>
      <c r="C37" s="34" t="str">
        <f t="shared" si="0"/>
        <v>自由を掴め！ 番人決死の大脱走</v>
      </c>
      <c r="D37" s="62">
        <v>36</v>
      </c>
      <c r="E37" s="23" t="s">
        <v>886</v>
      </c>
      <c r="F37" s="59">
        <v>38277</v>
      </c>
      <c r="G37">
        <v>36</v>
      </c>
      <c r="H37" s="23" t="s">
        <v>1437</v>
      </c>
      <c r="I37" s="59">
        <v>38655</v>
      </c>
      <c r="J37">
        <v>36</v>
      </c>
      <c r="K37" s="23" t="s">
        <v>920</v>
      </c>
      <c r="L37" s="59">
        <v>39005</v>
      </c>
      <c r="M37">
        <v>36</v>
      </c>
      <c r="N37" s="23" t="s">
        <v>558</v>
      </c>
      <c r="O37" s="59">
        <v>39369</v>
      </c>
      <c r="P37">
        <v>36</v>
      </c>
      <c r="Q37" s="23" t="s">
        <v>929</v>
      </c>
      <c r="R37" s="59">
        <v>39740</v>
      </c>
      <c r="S37">
        <v>36</v>
      </c>
      <c r="T37" s="23" t="s">
        <v>967</v>
      </c>
      <c r="U37" s="59">
        <v>40097</v>
      </c>
      <c r="V37">
        <v>36</v>
      </c>
      <c r="W37" s="23" t="s">
        <v>1015</v>
      </c>
      <c r="X37" s="59">
        <v>40468</v>
      </c>
      <c r="Y37">
        <v>36</v>
      </c>
      <c r="Z37" s="23" t="s">
        <v>1438</v>
      </c>
      <c r="AA37" s="59">
        <v>40839</v>
      </c>
      <c r="AB37">
        <v>36</v>
      </c>
      <c r="AC37" s="23" t="s">
        <v>1053</v>
      </c>
      <c r="AD37" s="59">
        <v>41203</v>
      </c>
      <c r="AE37">
        <v>36</v>
      </c>
      <c r="AF37" s="23" t="s">
        <v>1439</v>
      </c>
      <c r="AG37" s="59">
        <v>41560</v>
      </c>
      <c r="AH37">
        <v>36</v>
      </c>
      <c r="AI37" s="23" t="s">
        <v>1440</v>
      </c>
      <c r="AJ37" s="59">
        <v>41924</v>
      </c>
      <c r="AK37">
        <v>36</v>
      </c>
      <c r="AL37" s="23" t="s">
        <v>1441</v>
      </c>
      <c r="AM37" s="59">
        <v>42288</v>
      </c>
      <c r="AN37">
        <v>36</v>
      </c>
      <c r="AO37" s="23" t="s">
        <v>1442</v>
      </c>
      <c r="AP37" s="59">
        <v>42652</v>
      </c>
      <c r="AQ37">
        <v>36</v>
      </c>
      <c r="AR37" s="23" t="s">
        <v>559</v>
      </c>
      <c r="AS37" s="59">
        <v>43023</v>
      </c>
      <c r="AT37">
        <v>36</v>
      </c>
      <c r="AU37" s="23" t="s">
        <v>1630</v>
      </c>
      <c r="AV37" s="59">
        <v>43387</v>
      </c>
      <c r="AW37">
        <v>36</v>
      </c>
      <c r="AX37" s="23" t="s">
        <v>560</v>
      </c>
      <c r="AY37" s="59">
        <v>43751</v>
      </c>
      <c r="AZ37">
        <v>36</v>
      </c>
      <c r="BA37" s="23" t="s">
        <v>1631</v>
      </c>
      <c r="BB37" s="59">
        <v>44178</v>
      </c>
      <c r="BC37">
        <v>36</v>
      </c>
      <c r="BD37" s="23" t="s">
        <v>561</v>
      </c>
      <c r="BE37" s="59">
        <v>44514</v>
      </c>
      <c r="BF37">
        <v>36</v>
      </c>
      <c r="BG37" s="23" t="s">
        <v>1632</v>
      </c>
      <c r="BH37" s="59">
        <v>44885</v>
      </c>
      <c r="BI37">
        <v>36</v>
      </c>
      <c r="BJ37" s="23" t="s">
        <v>1443</v>
      </c>
      <c r="BK37" s="59">
        <v>45207</v>
      </c>
      <c r="BL37">
        <v>36</v>
      </c>
      <c r="BM37" s="17" t="s">
        <v>1444</v>
      </c>
      <c r="BN37" s="59">
        <v>45571</v>
      </c>
      <c r="BO37">
        <v>36</v>
      </c>
      <c r="BP37" s="23" t="s">
        <v>1445</v>
      </c>
      <c r="BQ37" s="59">
        <v>45942</v>
      </c>
      <c r="BR37">
        <v>36</v>
      </c>
      <c r="BT37" s="59"/>
    </row>
    <row r="38" spans="1:72" ht="15" customHeight="1">
      <c r="A38" s="34" t="s">
        <v>713</v>
      </c>
      <c r="B38" s="34">
        <v>37</v>
      </c>
      <c r="C38" s="34" t="str">
        <f t="shared" si="0"/>
        <v>いざ初舞台！！ 負けるなロミオとジュリエット</v>
      </c>
      <c r="D38" s="62">
        <v>37</v>
      </c>
      <c r="E38" s="23" t="s">
        <v>887</v>
      </c>
      <c r="F38" s="59">
        <v>38284</v>
      </c>
      <c r="G38">
        <v>37</v>
      </c>
      <c r="H38" s="23" t="s">
        <v>1446</v>
      </c>
      <c r="I38" s="59">
        <v>38669</v>
      </c>
      <c r="J38">
        <v>37</v>
      </c>
      <c r="K38" s="23" t="s">
        <v>921</v>
      </c>
      <c r="L38" s="59">
        <v>39012</v>
      </c>
      <c r="M38">
        <v>37</v>
      </c>
      <c r="N38" s="23" t="s">
        <v>1447</v>
      </c>
      <c r="O38" s="59">
        <v>39376</v>
      </c>
      <c r="P38">
        <v>37</v>
      </c>
      <c r="Q38" s="23" t="s">
        <v>930</v>
      </c>
      <c r="R38" s="59">
        <v>39747</v>
      </c>
      <c r="S38">
        <v>37</v>
      </c>
      <c r="T38" s="23" t="s">
        <v>968</v>
      </c>
      <c r="U38" s="59">
        <v>40104</v>
      </c>
      <c r="V38">
        <v>37</v>
      </c>
      <c r="W38" s="23" t="s">
        <v>1016</v>
      </c>
      <c r="X38" s="59">
        <v>40475</v>
      </c>
      <c r="Y38">
        <v>37</v>
      </c>
      <c r="Z38" s="23" t="s">
        <v>1448</v>
      </c>
      <c r="AA38" s="59">
        <v>40846</v>
      </c>
      <c r="AB38">
        <v>37</v>
      </c>
      <c r="AC38" s="23" t="s">
        <v>1449</v>
      </c>
      <c r="AD38" s="59">
        <v>41210</v>
      </c>
      <c r="AE38">
        <v>37</v>
      </c>
      <c r="AF38" s="23" t="s">
        <v>1450</v>
      </c>
      <c r="AG38" s="59">
        <v>41567</v>
      </c>
      <c r="AH38">
        <v>37</v>
      </c>
      <c r="AI38" s="23" t="s">
        <v>1451</v>
      </c>
      <c r="AJ38" s="59">
        <v>41931</v>
      </c>
      <c r="AK38">
        <v>37</v>
      </c>
      <c r="AL38" s="23" t="s">
        <v>1452</v>
      </c>
      <c r="AM38" s="59">
        <v>42295</v>
      </c>
      <c r="AN38">
        <v>37</v>
      </c>
      <c r="AO38" s="23" t="s">
        <v>562</v>
      </c>
      <c r="AP38" s="59">
        <v>42659</v>
      </c>
      <c r="AQ38">
        <v>37</v>
      </c>
      <c r="AR38" s="23" t="s">
        <v>1453</v>
      </c>
      <c r="AS38" s="59">
        <v>43030</v>
      </c>
      <c r="AT38">
        <v>37</v>
      </c>
      <c r="AU38" s="23" t="s">
        <v>1633</v>
      </c>
      <c r="AV38" s="59">
        <v>43394</v>
      </c>
      <c r="AW38">
        <v>37</v>
      </c>
      <c r="AX38" s="23" t="s">
        <v>563</v>
      </c>
      <c r="AY38" s="59">
        <v>43758</v>
      </c>
      <c r="AZ38">
        <v>37</v>
      </c>
      <c r="BA38" s="26" t="s">
        <v>1454</v>
      </c>
      <c r="BB38" s="59">
        <v>44185</v>
      </c>
      <c r="BC38">
        <v>37</v>
      </c>
      <c r="BD38" s="23" t="s">
        <v>564</v>
      </c>
      <c r="BE38" s="59">
        <v>44521</v>
      </c>
      <c r="BF38">
        <v>37</v>
      </c>
      <c r="BG38" s="23" t="s">
        <v>1634</v>
      </c>
      <c r="BH38" s="59">
        <v>44892</v>
      </c>
      <c r="BI38">
        <v>37</v>
      </c>
      <c r="BJ38" s="23" t="s">
        <v>1635</v>
      </c>
      <c r="BK38" s="59">
        <v>45214</v>
      </c>
      <c r="BL38">
        <v>37</v>
      </c>
      <c r="BM38" s="17" t="s">
        <v>1455</v>
      </c>
      <c r="BN38" s="59">
        <v>45578</v>
      </c>
      <c r="BO38">
        <v>37</v>
      </c>
      <c r="BP38" s="23" t="s">
        <v>1456</v>
      </c>
      <c r="BQ38" s="59">
        <v>45949</v>
      </c>
      <c r="BR38">
        <v>37</v>
      </c>
      <c r="BT38" s="59"/>
    </row>
    <row r="39" spans="1:72">
      <c r="A39" s="34" t="s">
        <v>713</v>
      </c>
      <c r="B39" s="34">
        <v>38</v>
      </c>
      <c r="C39" s="34" t="str">
        <f t="shared" si="0"/>
        <v>ガッツでGO！ 亮太のお使い大作戦</v>
      </c>
      <c r="D39" s="62">
        <v>38</v>
      </c>
      <c r="E39" s="23" t="s">
        <v>888</v>
      </c>
      <c r="F39" s="59">
        <v>38291</v>
      </c>
      <c r="G39">
        <v>38</v>
      </c>
      <c r="H39" s="23" t="s">
        <v>1457</v>
      </c>
      <c r="I39" s="59">
        <v>38676</v>
      </c>
      <c r="J39">
        <v>38</v>
      </c>
      <c r="K39" s="23" t="s">
        <v>1458</v>
      </c>
      <c r="L39" s="59">
        <v>39019</v>
      </c>
      <c r="M39">
        <v>38</v>
      </c>
      <c r="N39" s="23" t="s">
        <v>565</v>
      </c>
      <c r="O39" s="59">
        <v>39383</v>
      </c>
      <c r="P39">
        <v>38</v>
      </c>
      <c r="Q39" s="23" t="s">
        <v>931</v>
      </c>
      <c r="R39" s="59">
        <v>39761</v>
      </c>
      <c r="S39">
        <v>38</v>
      </c>
      <c r="T39" s="23" t="s">
        <v>969</v>
      </c>
      <c r="U39" s="59">
        <v>40111</v>
      </c>
      <c r="V39">
        <v>38</v>
      </c>
      <c r="W39" s="23" t="s">
        <v>1017</v>
      </c>
      <c r="X39" s="59">
        <v>40482</v>
      </c>
      <c r="Y39">
        <v>38</v>
      </c>
      <c r="Z39" s="23" t="s">
        <v>1040</v>
      </c>
      <c r="AA39" s="59">
        <v>40860</v>
      </c>
      <c r="AB39">
        <v>38</v>
      </c>
      <c r="AC39" s="23" t="s">
        <v>1459</v>
      </c>
      <c r="AD39" s="59">
        <v>41224</v>
      </c>
      <c r="AE39">
        <v>38</v>
      </c>
      <c r="AF39" s="23" t="s">
        <v>1460</v>
      </c>
      <c r="AG39" s="59">
        <v>41574</v>
      </c>
      <c r="AH39">
        <v>38</v>
      </c>
      <c r="AI39" s="23" t="s">
        <v>1461</v>
      </c>
      <c r="AJ39" s="59">
        <v>41938</v>
      </c>
      <c r="AK39">
        <v>38</v>
      </c>
      <c r="AL39" s="23" t="s">
        <v>566</v>
      </c>
      <c r="AM39" s="59">
        <v>42302</v>
      </c>
      <c r="AN39">
        <v>38</v>
      </c>
      <c r="AO39" s="23" t="s">
        <v>567</v>
      </c>
      <c r="AP39" s="59">
        <v>42666</v>
      </c>
      <c r="AQ39">
        <v>38</v>
      </c>
      <c r="AR39" s="23" t="s">
        <v>568</v>
      </c>
      <c r="AS39" s="59">
        <v>43037</v>
      </c>
      <c r="AT39">
        <v>38</v>
      </c>
      <c r="AU39" s="23" t="s">
        <v>1636</v>
      </c>
      <c r="AV39" s="59">
        <v>43401</v>
      </c>
      <c r="AW39">
        <v>38</v>
      </c>
      <c r="AX39" s="23" t="s">
        <v>569</v>
      </c>
      <c r="AY39" s="59">
        <v>43765</v>
      </c>
      <c r="AZ39">
        <v>38</v>
      </c>
      <c r="BA39" s="23" t="s">
        <v>1462</v>
      </c>
      <c r="BB39" s="59">
        <v>44192</v>
      </c>
      <c r="BC39">
        <v>38</v>
      </c>
      <c r="BD39" s="23" t="s">
        <v>570</v>
      </c>
      <c r="BE39" s="59">
        <v>44528</v>
      </c>
      <c r="BF39">
        <v>38</v>
      </c>
      <c r="BG39" s="23" t="s">
        <v>1463</v>
      </c>
      <c r="BH39" s="59">
        <v>44899</v>
      </c>
      <c r="BI39">
        <v>38</v>
      </c>
      <c r="BJ39" s="23" t="s">
        <v>1637</v>
      </c>
      <c r="BK39" s="59">
        <v>45221</v>
      </c>
      <c r="BL39">
        <v>38</v>
      </c>
      <c r="BM39" s="23" t="s">
        <v>1464</v>
      </c>
      <c r="BN39" s="59">
        <v>45585</v>
      </c>
      <c r="BO39">
        <v>38</v>
      </c>
      <c r="BP39" s="23" t="s">
        <v>1465</v>
      </c>
      <c r="BQ39" s="59">
        <v>45956</v>
      </c>
      <c r="BR39">
        <v>38</v>
      </c>
      <c r="BT39" s="59"/>
    </row>
    <row r="40" spans="1:72">
      <c r="A40" s="34" t="s">
        <v>713</v>
      </c>
      <c r="B40" s="34">
        <v>39</v>
      </c>
      <c r="C40" s="34" t="str">
        <f t="shared" si="0"/>
        <v>涙キラ！ 汗がタラ！ 結婚式は大騒動！！</v>
      </c>
      <c r="D40" s="62">
        <v>39</v>
      </c>
      <c r="E40" s="23" t="s">
        <v>889</v>
      </c>
      <c r="F40" s="59">
        <v>38305</v>
      </c>
      <c r="G40">
        <v>39</v>
      </c>
      <c r="H40" s="23" t="s">
        <v>1466</v>
      </c>
      <c r="I40" s="59">
        <v>38683</v>
      </c>
      <c r="J40">
        <v>39</v>
      </c>
      <c r="K40" s="23" t="s">
        <v>1467</v>
      </c>
      <c r="L40" s="59">
        <v>39033</v>
      </c>
      <c r="M40">
        <v>39</v>
      </c>
      <c r="N40" s="23" t="s">
        <v>571</v>
      </c>
      <c r="O40" s="59">
        <v>39397</v>
      </c>
      <c r="P40">
        <v>39</v>
      </c>
      <c r="Q40" s="23" t="s">
        <v>572</v>
      </c>
      <c r="R40" s="59">
        <v>39768</v>
      </c>
      <c r="S40">
        <v>39</v>
      </c>
      <c r="T40" s="23" t="s">
        <v>970</v>
      </c>
      <c r="U40" s="59">
        <v>40125</v>
      </c>
      <c r="V40">
        <v>39</v>
      </c>
      <c r="W40" s="23" t="s">
        <v>1018</v>
      </c>
      <c r="X40" s="59">
        <v>40496</v>
      </c>
      <c r="Y40">
        <v>39</v>
      </c>
      <c r="Z40" s="23" t="s">
        <v>1041</v>
      </c>
      <c r="AA40" s="59">
        <v>40867</v>
      </c>
      <c r="AB40">
        <v>39</v>
      </c>
      <c r="AC40" s="23" t="s">
        <v>1468</v>
      </c>
      <c r="AD40" s="59">
        <v>41233</v>
      </c>
      <c r="AE40">
        <v>39</v>
      </c>
      <c r="AF40" s="23" t="s">
        <v>1469</v>
      </c>
      <c r="AG40" s="59">
        <v>41588</v>
      </c>
      <c r="AH40">
        <v>39</v>
      </c>
      <c r="AI40" s="23" t="s">
        <v>1470</v>
      </c>
      <c r="AJ40" s="59">
        <v>41952</v>
      </c>
      <c r="AK40">
        <v>39</v>
      </c>
      <c r="AL40" s="23" t="s">
        <v>573</v>
      </c>
      <c r="AM40" s="59">
        <v>42316</v>
      </c>
      <c r="AN40">
        <v>39</v>
      </c>
      <c r="AO40" s="23" t="s">
        <v>574</v>
      </c>
      <c r="AP40" s="59">
        <v>42673</v>
      </c>
      <c r="AQ40">
        <v>39</v>
      </c>
      <c r="AR40" s="23" t="s">
        <v>1471</v>
      </c>
      <c r="AS40" s="59">
        <v>43051</v>
      </c>
      <c r="AT40">
        <v>39</v>
      </c>
      <c r="AU40" s="23" t="s">
        <v>1638</v>
      </c>
      <c r="AV40" s="59">
        <v>43415</v>
      </c>
      <c r="AW40">
        <v>39</v>
      </c>
      <c r="AX40" s="23" t="s">
        <v>575</v>
      </c>
      <c r="AY40" s="59">
        <v>43779</v>
      </c>
      <c r="AZ40">
        <v>39</v>
      </c>
      <c r="BA40" s="23" t="s">
        <v>1472</v>
      </c>
      <c r="BB40" s="59">
        <v>44206</v>
      </c>
      <c r="BC40">
        <v>39</v>
      </c>
      <c r="BD40" s="23" t="s">
        <v>1639</v>
      </c>
      <c r="BE40" s="59">
        <v>44535</v>
      </c>
      <c r="BF40">
        <v>39</v>
      </c>
      <c r="BG40" s="23" t="s">
        <v>1473</v>
      </c>
      <c r="BH40" s="59">
        <v>44906</v>
      </c>
      <c r="BI40">
        <v>39</v>
      </c>
      <c r="BJ40" s="23" t="s">
        <v>1474</v>
      </c>
      <c r="BK40" s="59">
        <v>45228</v>
      </c>
      <c r="BL40">
        <v>39</v>
      </c>
      <c r="BM40" s="23" t="s">
        <v>1475</v>
      </c>
      <c r="BN40" s="59">
        <v>45592</v>
      </c>
      <c r="BO40">
        <v>39</v>
      </c>
      <c r="BP40" s="23" t="s">
        <v>1476</v>
      </c>
      <c r="BQ40" s="59">
        <v>45970</v>
      </c>
      <c r="BR40">
        <v>39</v>
      </c>
      <c r="BT40" s="59"/>
    </row>
    <row r="41" spans="1:72">
      <c r="A41" s="34" t="s">
        <v>713</v>
      </c>
      <c r="B41" s="34">
        <v>40</v>
      </c>
      <c r="C41" s="34" t="str">
        <f t="shared" si="0"/>
        <v>夢の世界へご招待！？ 一泊二日闇の旅</v>
      </c>
      <c r="D41" s="62">
        <v>40</v>
      </c>
      <c r="E41" s="23" t="s">
        <v>890</v>
      </c>
      <c r="F41" s="59">
        <v>38312</v>
      </c>
      <c r="G41">
        <v>40</v>
      </c>
      <c r="H41" s="23" t="s">
        <v>1477</v>
      </c>
      <c r="I41" s="59">
        <v>38690</v>
      </c>
      <c r="J41">
        <v>40</v>
      </c>
      <c r="K41" s="23" t="s">
        <v>922</v>
      </c>
      <c r="L41" s="59">
        <v>39040</v>
      </c>
      <c r="M41">
        <v>40</v>
      </c>
      <c r="N41" s="23" t="s">
        <v>576</v>
      </c>
      <c r="O41" s="59">
        <v>39404</v>
      </c>
      <c r="P41">
        <v>40</v>
      </c>
      <c r="Q41" s="23" t="s">
        <v>577</v>
      </c>
      <c r="R41" s="59">
        <v>39775</v>
      </c>
      <c r="S41">
        <v>40</v>
      </c>
      <c r="T41" s="23" t="s">
        <v>971</v>
      </c>
      <c r="U41" s="59">
        <v>40132</v>
      </c>
      <c r="V41">
        <v>40</v>
      </c>
      <c r="W41" s="23" t="s">
        <v>1019</v>
      </c>
      <c r="X41" s="59">
        <v>40503</v>
      </c>
      <c r="Y41">
        <v>40</v>
      </c>
      <c r="Z41" s="23" t="s">
        <v>1042</v>
      </c>
      <c r="AA41" s="59">
        <v>40874</v>
      </c>
      <c r="AB41">
        <v>40</v>
      </c>
      <c r="AC41" s="23" t="s">
        <v>1478</v>
      </c>
      <c r="AD41" s="59">
        <v>41238</v>
      </c>
      <c r="AE41">
        <v>40</v>
      </c>
      <c r="AF41" s="23" t="s">
        <v>1479</v>
      </c>
      <c r="AG41" s="59">
        <v>41595</v>
      </c>
      <c r="AH41">
        <v>40</v>
      </c>
      <c r="AI41" s="23" t="s">
        <v>1480</v>
      </c>
      <c r="AJ41" s="59">
        <v>41959</v>
      </c>
      <c r="AK41">
        <v>40</v>
      </c>
      <c r="AL41" s="23" t="s">
        <v>578</v>
      </c>
      <c r="AM41" s="59">
        <v>42323</v>
      </c>
      <c r="AN41">
        <v>40</v>
      </c>
      <c r="AO41" s="23" t="s">
        <v>579</v>
      </c>
      <c r="AP41" s="59">
        <v>42687</v>
      </c>
      <c r="AQ41">
        <v>40</v>
      </c>
      <c r="AR41" s="23" t="s">
        <v>580</v>
      </c>
      <c r="AS41" s="59">
        <v>43058</v>
      </c>
      <c r="AT41">
        <v>40</v>
      </c>
      <c r="AU41" s="23" t="s">
        <v>1640</v>
      </c>
      <c r="AV41" s="59">
        <v>43422</v>
      </c>
      <c r="AW41">
        <v>40</v>
      </c>
      <c r="AX41" s="23" t="s">
        <v>1481</v>
      </c>
      <c r="AY41" s="59">
        <v>43786</v>
      </c>
      <c r="AZ41">
        <v>40</v>
      </c>
      <c r="BA41" s="23" t="s">
        <v>1641</v>
      </c>
      <c r="BB41" s="59">
        <v>44213</v>
      </c>
      <c r="BC41">
        <v>40</v>
      </c>
      <c r="BD41" s="23" t="s">
        <v>1642</v>
      </c>
      <c r="BE41" s="59">
        <v>44542</v>
      </c>
      <c r="BF41">
        <v>40</v>
      </c>
      <c r="BG41" s="23" t="s">
        <v>1482</v>
      </c>
      <c r="BH41" s="59">
        <v>44913</v>
      </c>
      <c r="BI41">
        <v>40</v>
      </c>
      <c r="BJ41" s="23" t="s">
        <v>1643</v>
      </c>
      <c r="BK41" s="59">
        <v>45242</v>
      </c>
      <c r="BL41">
        <v>40</v>
      </c>
      <c r="BM41" s="23" t="s">
        <v>1483</v>
      </c>
      <c r="BN41" s="59">
        <v>45606</v>
      </c>
      <c r="BO41">
        <v>40</v>
      </c>
      <c r="BP41" s="23" t="s">
        <v>1484</v>
      </c>
      <c r="BQ41" s="59">
        <v>45977</v>
      </c>
      <c r="BR41">
        <v>40</v>
      </c>
      <c r="BT41" s="59"/>
    </row>
    <row r="42" spans="1:72">
      <c r="A42" s="34" t="s">
        <v>713</v>
      </c>
      <c r="B42" s="34">
        <v>41</v>
      </c>
      <c r="C42" s="34" t="str">
        <f t="shared" si="0"/>
        <v>負けないってばー！！闇の力をぶっとばせ！</v>
      </c>
      <c r="D42" s="62">
        <v>41</v>
      </c>
      <c r="E42" s="23" t="s">
        <v>891</v>
      </c>
      <c r="F42" s="59">
        <v>38319</v>
      </c>
      <c r="G42">
        <v>41</v>
      </c>
      <c r="H42" s="23" t="s">
        <v>1485</v>
      </c>
      <c r="I42" s="59">
        <v>38697</v>
      </c>
      <c r="J42">
        <v>41</v>
      </c>
      <c r="K42" s="23" t="s">
        <v>1486</v>
      </c>
      <c r="L42" s="59">
        <v>39047</v>
      </c>
      <c r="M42">
        <v>41</v>
      </c>
      <c r="N42" s="23" t="s">
        <v>581</v>
      </c>
      <c r="O42" s="59">
        <v>39411</v>
      </c>
      <c r="P42">
        <v>41</v>
      </c>
      <c r="Q42" s="23" t="s">
        <v>932</v>
      </c>
      <c r="R42" s="59">
        <v>39782</v>
      </c>
      <c r="S42">
        <v>41</v>
      </c>
      <c r="T42" s="23" t="s">
        <v>972</v>
      </c>
      <c r="U42" s="59">
        <v>40139</v>
      </c>
      <c r="V42">
        <v>41</v>
      </c>
      <c r="W42" s="23" t="s">
        <v>1020</v>
      </c>
      <c r="X42" s="59">
        <v>40510</v>
      </c>
      <c r="Y42">
        <v>41</v>
      </c>
      <c r="Z42" s="23" t="s">
        <v>1043</v>
      </c>
      <c r="AA42" s="59">
        <v>40881</v>
      </c>
      <c r="AB42">
        <v>41</v>
      </c>
      <c r="AC42" s="23" t="s">
        <v>1487</v>
      </c>
      <c r="AD42" s="59">
        <v>41245</v>
      </c>
      <c r="AE42">
        <v>41</v>
      </c>
      <c r="AF42" s="23" t="s">
        <v>1488</v>
      </c>
      <c r="AG42" s="59">
        <v>41602</v>
      </c>
      <c r="AH42">
        <v>41</v>
      </c>
      <c r="AI42" s="23" t="s">
        <v>1489</v>
      </c>
      <c r="AJ42" s="59">
        <v>41966</v>
      </c>
      <c r="AK42">
        <v>41</v>
      </c>
      <c r="AL42" s="23" t="s">
        <v>582</v>
      </c>
      <c r="AM42" s="59">
        <v>42330</v>
      </c>
      <c r="AN42">
        <v>41</v>
      </c>
      <c r="AO42" s="23" t="s">
        <v>583</v>
      </c>
      <c r="AP42" s="59">
        <v>42694</v>
      </c>
      <c r="AQ42">
        <v>41</v>
      </c>
      <c r="AR42" s="23" t="s">
        <v>584</v>
      </c>
      <c r="AS42" s="59">
        <v>43065</v>
      </c>
      <c r="AT42">
        <v>41</v>
      </c>
      <c r="AU42" s="23" t="s">
        <v>1644</v>
      </c>
      <c r="AV42" s="59">
        <v>43429</v>
      </c>
      <c r="AW42">
        <v>41</v>
      </c>
      <c r="AX42" s="23" t="s">
        <v>585</v>
      </c>
      <c r="AY42" s="59">
        <v>43793</v>
      </c>
      <c r="AZ42">
        <v>41</v>
      </c>
      <c r="BA42" s="23" t="s">
        <v>1490</v>
      </c>
      <c r="BB42" s="59">
        <v>44220</v>
      </c>
      <c r="BC42">
        <v>41</v>
      </c>
      <c r="BD42" s="23" t="s">
        <v>586</v>
      </c>
      <c r="BE42" s="59">
        <v>44549</v>
      </c>
      <c r="BF42">
        <v>41</v>
      </c>
      <c r="BG42" s="23" t="s">
        <v>1491</v>
      </c>
      <c r="BH42" s="59">
        <v>44920</v>
      </c>
      <c r="BI42">
        <v>41</v>
      </c>
      <c r="BJ42" s="23" t="s">
        <v>1492</v>
      </c>
      <c r="BK42" s="59">
        <v>45249</v>
      </c>
      <c r="BL42">
        <v>41</v>
      </c>
      <c r="BM42" s="23" t="s">
        <v>1493</v>
      </c>
      <c r="BN42" s="59">
        <v>45613</v>
      </c>
      <c r="BO42">
        <v>41</v>
      </c>
      <c r="BP42" s="23" t="s">
        <v>1494</v>
      </c>
      <c r="BQ42" s="59">
        <v>45984</v>
      </c>
      <c r="BR42">
        <v>41</v>
      </c>
      <c r="BT42" s="59"/>
    </row>
    <row r="43" spans="1:72">
      <c r="A43" s="34" t="s">
        <v>713</v>
      </c>
      <c r="B43" s="34">
        <v>42</v>
      </c>
      <c r="C43" s="34" t="str">
        <f t="shared" si="0"/>
        <v>二人はひとつ！ なぎさとほのか最強の絆</v>
      </c>
      <c r="D43" s="62">
        <v>42</v>
      </c>
      <c r="E43" s="23" t="s">
        <v>892</v>
      </c>
      <c r="F43" s="59">
        <v>38326</v>
      </c>
      <c r="G43">
        <v>42</v>
      </c>
      <c r="H43" s="23" t="s">
        <v>1495</v>
      </c>
      <c r="I43" s="59">
        <v>38704</v>
      </c>
      <c r="J43">
        <v>42</v>
      </c>
      <c r="K43" s="23" t="s">
        <v>1496</v>
      </c>
      <c r="L43" s="59">
        <v>39054</v>
      </c>
      <c r="M43">
        <v>42</v>
      </c>
      <c r="N43" s="23" t="s">
        <v>587</v>
      </c>
      <c r="O43" s="59">
        <v>39418</v>
      </c>
      <c r="P43">
        <v>42</v>
      </c>
      <c r="Q43" s="23" t="s">
        <v>588</v>
      </c>
      <c r="R43" s="59">
        <v>39789</v>
      </c>
      <c r="S43">
        <v>42</v>
      </c>
      <c r="T43" s="23" t="s">
        <v>973</v>
      </c>
      <c r="U43" s="59">
        <v>40146</v>
      </c>
      <c r="V43">
        <v>42</v>
      </c>
      <c r="W43" s="23" t="s">
        <v>1021</v>
      </c>
      <c r="X43" s="59">
        <v>40517</v>
      </c>
      <c r="Y43">
        <v>42</v>
      </c>
      <c r="Z43" s="23" t="s">
        <v>1497</v>
      </c>
      <c r="AA43" s="59">
        <v>40888</v>
      </c>
      <c r="AB43">
        <v>42</v>
      </c>
      <c r="AC43" s="23" t="s">
        <v>1498</v>
      </c>
      <c r="AD43" s="59">
        <v>41252</v>
      </c>
      <c r="AE43">
        <v>42</v>
      </c>
      <c r="AF43" s="23" t="s">
        <v>1499</v>
      </c>
      <c r="AG43" s="59">
        <v>41609</v>
      </c>
      <c r="AH43">
        <v>42</v>
      </c>
      <c r="AI43" s="23" t="s">
        <v>1500</v>
      </c>
      <c r="AJ43" s="59">
        <v>41973</v>
      </c>
      <c r="AK43">
        <v>42</v>
      </c>
      <c r="AL43" s="23" t="s">
        <v>1501</v>
      </c>
      <c r="AM43" s="59">
        <v>42337</v>
      </c>
      <c r="AN43">
        <v>42</v>
      </c>
      <c r="AO43" s="23" t="s">
        <v>589</v>
      </c>
      <c r="AP43" s="59">
        <v>42701</v>
      </c>
      <c r="AQ43">
        <v>42</v>
      </c>
      <c r="AR43" s="23" t="s">
        <v>1502</v>
      </c>
      <c r="AS43" s="59">
        <v>43072</v>
      </c>
      <c r="AT43">
        <v>42</v>
      </c>
      <c r="AU43" s="23" t="s">
        <v>1645</v>
      </c>
      <c r="AV43" s="59">
        <v>43436</v>
      </c>
      <c r="AW43">
        <v>42</v>
      </c>
      <c r="AX43" s="23" t="s">
        <v>590</v>
      </c>
      <c r="AY43" s="59">
        <v>43800</v>
      </c>
      <c r="AZ43">
        <v>42</v>
      </c>
      <c r="BA43" s="23" t="s">
        <v>1503</v>
      </c>
      <c r="BB43" s="59">
        <v>44227</v>
      </c>
      <c r="BC43">
        <v>42</v>
      </c>
      <c r="BD43" s="23" t="s">
        <v>591</v>
      </c>
      <c r="BE43" s="59">
        <v>44556</v>
      </c>
      <c r="BF43">
        <v>42</v>
      </c>
      <c r="BG43" s="23" t="s">
        <v>1646</v>
      </c>
      <c r="BH43" s="59">
        <v>44934</v>
      </c>
      <c r="BI43">
        <v>42</v>
      </c>
      <c r="BJ43" s="23" t="s">
        <v>1647</v>
      </c>
      <c r="BK43" s="59">
        <v>45256</v>
      </c>
      <c r="BL43">
        <v>42</v>
      </c>
      <c r="BM43" s="23" t="s">
        <v>1504</v>
      </c>
      <c r="BN43" s="59">
        <v>45620</v>
      </c>
      <c r="BO43">
        <v>42</v>
      </c>
      <c r="BP43" s="23" t="s">
        <v>1505</v>
      </c>
      <c r="BQ43" s="59">
        <v>45991</v>
      </c>
      <c r="BR43">
        <v>42</v>
      </c>
      <c r="BT43" s="59"/>
    </row>
    <row r="44" spans="1:72">
      <c r="A44" s="34" t="s">
        <v>713</v>
      </c>
      <c r="B44" s="34">
        <v>43</v>
      </c>
      <c r="C44" s="34" t="str">
        <f t="shared" si="0"/>
        <v>激揺れまくり！藤P先輩に届けこの想い</v>
      </c>
      <c r="D44" s="62">
        <v>43</v>
      </c>
      <c r="E44" s="23" t="s">
        <v>592</v>
      </c>
      <c r="F44" s="59">
        <v>38333</v>
      </c>
      <c r="G44">
        <v>43</v>
      </c>
      <c r="H44" s="23" t="s">
        <v>1506</v>
      </c>
      <c r="I44" s="59">
        <v>38711</v>
      </c>
      <c r="J44">
        <v>43</v>
      </c>
      <c r="K44" s="23" t="s">
        <v>1507</v>
      </c>
      <c r="L44" s="59">
        <v>39061</v>
      </c>
      <c r="M44">
        <v>43</v>
      </c>
      <c r="N44" s="23" t="s">
        <v>593</v>
      </c>
      <c r="O44" s="59">
        <v>39425</v>
      </c>
      <c r="P44">
        <v>43</v>
      </c>
      <c r="Q44" s="23" t="s">
        <v>594</v>
      </c>
      <c r="R44" s="59">
        <v>39796</v>
      </c>
      <c r="S44">
        <v>43</v>
      </c>
      <c r="T44" s="23" t="s">
        <v>974</v>
      </c>
      <c r="U44" s="59">
        <v>40153</v>
      </c>
      <c r="V44">
        <v>43</v>
      </c>
      <c r="W44" s="23" t="s">
        <v>1022</v>
      </c>
      <c r="X44" s="59">
        <v>40524</v>
      </c>
      <c r="Y44">
        <v>43</v>
      </c>
      <c r="Z44" s="23" t="s">
        <v>1508</v>
      </c>
      <c r="AA44" s="59">
        <v>40895</v>
      </c>
      <c r="AB44">
        <v>43</v>
      </c>
      <c r="AC44" s="23" t="s">
        <v>1509</v>
      </c>
      <c r="AD44" s="59">
        <v>41259</v>
      </c>
      <c r="AE44">
        <v>43</v>
      </c>
      <c r="AF44" s="23" t="s">
        <v>1510</v>
      </c>
      <c r="AG44" s="59">
        <v>41616</v>
      </c>
      <c r="AH44">
        <v>43</v>
      </c>
      <c r="AI44" s="23" t="s">
        <v>1511</v>
      </c>
      <c r="AJ44" s="59">
        <v>41980</v>
      </c>
      <c r="AK44">
        <v>43</v>
      </c>
      <c r="AL44" s="23" t="s">
        <v>595</v>
      </c>
      <c r="AM44" s="59">
        <v>42344</v>
      </c>
      <c r="AN44">
        <v>43</v>
      </c>
      <c r="AO44" s="23" t="s">
        <v>596</v>
      </c>
      <c r="AP44" s="59">
        <v>42708</v>
      </c>
      <c r="AQ44">
        <v>43</v>
      </c>
      <c r="AR44" s="23" t="s">
        <v>597</v>
      </c>
      <c r="AS44" s="59">
        <v>43079</v>
      </c>
      <c r="AT44">
        <v>43</v>
      </c>
      <c r="AU44" s="23" t="s">
        <v>1648</v>
      </c>
      <c r="AV44" s="59">
        <v>43443</v>
      </c>
      <c r="AW44">
        <v>43</v>
      </c>
      <c r="AX44" s="23" t="s">
        <v>1512</v>
      </c>
      <c r="AY44" s="59">
        <v>43807</v>
      </c>
      <c r="AZ44">
        <v>43</v>
      </c>
      <c r="BA44" s="23" t="s">
        <v>1513</v>
      </c>
      <c r="BB44" s="59">
        <v>44234</v>
      </c>
      <c r="BC44">
        <v>43</v>
      </c>
      <c r="BD44" s="23" t="s">
        <v>598</v>
      </c>
      <c r="BE44" s="59">
        <v>44570</v>
      </c>
      <c r="BF44">
        <v>43</v>
      </c>
      <c r="BG44" s="23" t="s">
        <v>1514</v>
      </c>
      <c r="BH44" s="59">
        <v>44941</v>
      </c>
      <c r="BI44">
        <v>43</v>
      </c>
      <c r="BJ44" s="23" t="s">
        <v>1515</v>
      </c>
      <c r="BK44" s="59">
        <v>45263</v>
      </c>
      <c r="BL44">
        <v>43</v>
      </c>
      <c r="BM44" s="23" t="s">
        <v>1516</v>
      </c>
      <c r="BN44" s="59">
        <v>45627</v>
      </c>
      <c r="BO44">
        <v>43</v>
      </c>
      <c r="BP44" s="23" t="s">
        <v>1517</v>
      </c>
      <c r="BQ44" s="59">
        <v>45998</v>
      </c>
      <c r="BR44">
        <v>43</v>
      </c>
      <c r="BT44" s="59"/>
    </row>
    <row r="45" spans="1:72">
      <c r="A45" s="34" t="s">
        <v>713</v>
      </c>
      <c r="B45" s="34">
        <v>44</v>
      </c>
      <c r="C45" s="34" t="str">
        <f t="shared" si="0"/>
        <v>最高ハッピー!? なぎさのホワイトクリスマス</v>
      </c>
      <c r="D45" s="62">
        <v>44</v>
      </c>
      <c r="E45" s="23" t="s">
        <v>1518</v>
      </c>
      <c r="F45" s="59">
        <v>38340</v>
      </c>
      <c r="G45">
        <v>44</v>
      </c>
      <c r="H45" s="23" t="s">
        <v>1519</v>
      </c>
      <c r="I45" s="59">
        <v>38725</v>
      </c>
      <c r="J45">
        <v>44</v>
      </c>
      <c r="K45" s="23" t="s">
        <v>1520</v>
      </c>
      <c r="L45" s="59">
        <v>39068</v>
      </c>
      <c r="M45">
        <v>44</v>
      </c>
      <c r="N45" s="23" t="s">
        <v>599</v>
      </c>
      <c r="O45" s="59">
        <v>39432</v>
      </c>
      <c r="P45">
        <v>44</v>
      </c>
      <c r="Q45" s="23" t="s">
        <v>600</v>
      </c>
      <c r="R45" s="59">
        <v>39803</v>
      </c>
      <c r="S45">
        <v>44</v>
      </c>
      <c r="T45" s="23" t="s">
        <v>975</v>
      </c>
      <c r="U45" s="59">
        <v>40160</v>
      </c>
      <c r="V45">
        <v>44</v>
      </c>
      <c r="W45" s="23" t="s">
        <v>1023</v>
      </c>
      <c r="X45" s="59">
        <v>40531</v>
      </c>
      <c r="Y45">
        <v>44</v>
      </c>
      <c r="Z45" s="23" t="s">
        <v>1521</v>
      </c>
      <c r="AA45" s="59">
        <v>40902</v>
      </c>
      <c r="AB45">
        <v>44</v>
      </c>
      <c r="AC45" s="23" t="s">
        <v>1522</v>
      </c>
      <c r="AD45" s="59">
        <v>41266</v>
      </c>
      <c r="AE45">
        <v>44</v>
      </c>
      <c r="AF45" s="23" t="s">
        <v>1523</v>
      </c>
      <c r="AG45" s="59">
        <v>41623</v>
      </c>
      <c r="AH45">
        <v>44</v>
      </c>
      <c r="AI45" s="23" t="s">
        <v>1524</v>
      </c>
      <c r="AJ45" s="59">
        <v>41987</v>
      </c>
      <c r="AK45">
        <v>44</v>
      </c>
      <c r="AL45" s="23" t="s">
        <v>601</v>
      </c>
      <c r="AM45" s="59">
        <v>42351</v>
      </c>
      <c r="AN45">
        <v>44</v>
      </c>
      <c r="AO45" s="23" t="s">
        <v>1525</v>
      </c>
      <c r="AP45" s="59">
        <v>42715</v>
      </c>
      <c r="AQ45">
        <v>44</v>
      </c>
      <c r="AR45" s="23" t="s">
        <v>602</v>
      </c>
      <c r="AS45" s="59">
        <v>43086</v>
      </c>
      <c r="AT45">
        <v>44</v>
      </c>
      <c r="AU45" s="23" t="s">
        <v>1649</v>
      </c>
      <c r="AV45" s="59">
        <v>43450</v>
      </c>
      <c r="AW45">
        <v>44</v>
      </c>
      <c r="AX45" s="23" t="s">
        <v>1526</v>
      </c>
      <c r="AY45" s="59">
        <v>43814</v>
      </c>
      <c r="AZ45">
        <v>44</v>
      </c>
      <c r="BA45" s="23" t="s">
        <v>1527</v>
      </c>
      <c r="BB45" s="59">
        <v>44241</v>
      </c>
      <c r="BC45">
        <v>44</v>
      </c>
      <c r="BD45" s="23" t="s">
        <v>603</v>
      </c>
      <c r="BE45" s="59">
        <v>44577</v>
      </c>
      <c r="BF45">
        <v>44</v>
      </c>
      <c r="BG45" s="23" t="s">
        <v>1528</v>
      </c>
      <c r="BH45" s="59">
        <v>44948</v>
      </c>
      <c r="BI45">
        <v>44</v>
      </c>
      <c r="BJ45" s="23" t="s">
        <v>1529</v>
      </c>
      <c r="BK45" s="59">
        <v>45270</v>
      </c>
      <c r="BL45">
        <v>44</v>
      </c>
      <c r="BM45" s="23" t="s">
        <v>1530</v>
      </c>
      <c r="BN45" s="59">
        <v>45634</v>
      </c>
      <c r="BO45">
        <v>44</v>
      </c>
      <c r="BP45" s="23" t="s">
        <v>1531</v>
      </c>
      <c r="BQ45" s="59">
        <v>46005</v>
      </c>
      <c r="BR45">
        <v>44</v>
      </c>
      <c r="BT45" s="59"/>
    </row>
    <row r="46" spans="1:72" ht="15" customHeight="1">
      <c r="A46" s="34" t="s">
        <v>713</v>
      </c>
      <c r="B46" s="34">
        <v>45</v>
      </c>
      <c r="C46" s="34" t="str">
        <f t="shared" si="0"/>
        <v>歌えさくら組! 合唱は勇気を乗せて</v>
      </c>
      <c r="D46" s="62">
        <v>45</v>
      </c>
      <c r="E46" s="23" t="s">
        <v>1532</v>
      </c>
      <c r="F46" s="59">
        <v>38347</v>
      </c>
      <c r="G46">
        <v>45</v>
      </c>
      <c r="H46" s="23" t="s">
        <v>872</v>
      </c>
      <c r="I46" s="59">
        <v>38732</v>
      </c>
      <c r="J46">
        <v>45</v>
      </c>
      <c r="K46" s="23" t="s">
        <v>1533</v>
      </c>
      <c r="L46" s="59">
        <v>39075</v>
      </c>
      <c r="M46">
        <v>45</v>
      </c>
      <c r="N46" s="23" t="s">
        <v>604</v>
      </c>
      <c r="O46" s="59">
        <v>39439</v>
      </c>
      <c r="P46">
        <v>45</v>
      </c>
      <c r="Q46" s="23" t="s">
        <v>605</v>
      </c>
      <c r="R46" s="59">
        <v>39817</v>
      </c>
      <c r="S46">
        <v>45</v>
      </c>
      <c r="T46" s="23" t="s">
        <v>976</v>
      </c>
      <c r="U46" s="59">
        <v>40167</v>
      </c>
      <c r="V46">
        <v>45</v>
      </c>
      <c r="W46" s="23" t="s">
        <v>1024</v>
      </c>
      <c r="X46" s="59">
        <v>40538</v>
      </c>
      <c r="Y46">
        <v>45</v>
      </c>
      <c r="Z46" s="23" t="s">
        <v>1044</v>
      </c>
      <c r="AA46" s="59">
        <v>40916</v>
      </c>
      <c r="AB46">
        <v>45</v>
      </c>
      <c r="AC46" s="23" t="s">
        <v>1534</v>
      </c>
      <c r="AD46" s="59">
        <v>41280</v>
      </c>
      <c r="AE46">
        <v>45</v>
      </c>
      <c r="AF46" s="23" t="s">
        <v>1535</v>
      </c>
      <c r="AG46" s="59">
        <v>41630</v>
      </c>
      <c r="AH46">
        <v>45</v>
      </c>
      <c r="AI46" s="23" t="s">
        <v>1536</v>
      </c>
      <c r="AJ46" s="59">
        <v>41994</v>
      </c>
      <c r="AK46">
        <v>45</v>
      </c>
      <c r="AL46" s="23" t="s">
        <v>606</v>
      </c>
      <c r="AM46" s="59">
        <v>42358</v>
      </c>
      <c r="AN46">
        <v>45</v>
      </c>
      <c r="AO46" s="23" t="s">
        <v>607</v>
      </c>
      <c r="AP46" s="59">
        <v>42722</v>
      </c>
      <c r="AQ46">
        <v>45</v>
      </c>
      <c r="AR46" s="23" t="s">
        <v>608</v>
      </c>
      <c r="AS46" s="59">
        <v>43093</v>
      </c>
      <c r="AT46">
        <v>45</v>
      </c>
      <c r="AU46" s="23" t="s">
        <v>1650</v>
      </c>
      <c r="AV46" s="59">
        <v>43457</v>
      </c>
      <c r="AW46">
        <v>45</v>
      </c>
      <c r="AX46" s="23" t="s">
        <v>609</v>
      </c>
      <c r="AY46" s="59">
        <v>43821</v>
      </c>
      <c r="AZ46">
        <v>45</v>
      </c>
      <c r="BA46" s="26" t="s">
        <v>1537</v>
      </c>
      <c r="BB46" s="59">
        <v>44248</v>
      </c>
      <c r="BC46">
        <v>45</v>
      </c>
      <c r="BD46" s="23" t="s">
        <v>610</v>
      </c>
      <c r="BE46" s="59">
        <v>44584</v>
      </c>
      <c r="BF46">
        <v>45</v>
      </c>
      <c r="BG46" s="23" t="s">
        <v>1651</v>
      </c>
      <c r="BH46" s="59">
        <v>44955</v>
      </c>
      <c r="BI46">
        <v>45</v>
      </c>
      <c r="BJ46" s="23" t="s">
        <v>1538</v>
      </c>
      <c r="BK46" s="59">
        <v>45277</v>
      </c>
      <c r="BL46">
        <v>45</v>
      </c>
      <c r="BM46" s="23" t="s">
        <v>1539</v>
      </c>
      <c r="BN46" s="59">
        <v>45641</v>
      </c>
      <c r="BO46">
        <v>45</v>
      </c>
      <c r="BP46" s="23" t="s">
        <v>1540</v>
      </c>
      <c r="BQ46" s="59">
        <v>46012</v>
      </c>
      <c r="BR46">
        <v>45</v>
      </c>
      <c r="BT46" s="59"/>
    </row>
    <row r="47" spans="1:72">
      <c r="A47" s="34" t="s">
        <v>713</v>
      </c>
      <c r="B47" s="34">
        <v>46</v>
      </c>
      <c r="C47" s="34" t="str">
        <f t="shared" si="0"/>
        <v>サイアク～! 石の力が奪われた～!?</v>
      </c>
      <c r="D47" s="62">
        <v>46</v>
      </c>
      <c r="E47" s="23" t="s">
        <v>1541</v>
      </c>
      <c r="F47" s="59">
        <v>38361</v>
      </c>
      <c r="G47">
        <v>46</v>
      </c>
      <c r="H47" s="23" t="s">
        <v>1542</v>
      </c>
      <c r="I47" s="59">
        <v>38739</v>
      </c>
      <c r="J47">
        <v>46</v>
      </c>
      <c r="K47" s="23" t="s">
        <v>1543</v>
      </c>
      <c r="L47" s="59">
        <v>39089</v>
      </c>
      <c r="M47">
        <v>46</v>
      </c>
      <c r="N47" s="23" t="s">
        <v>611</v>
      </c>
      <c r="O47" s="59">
        <v>39453</v>
      </c>
      <c r="P47">
        <v>46</v>
      </c>
      <c r="Q47" s="23" t="s">
        <v>612</v>
      </c>
      <c r="R47" s="59">
        <v>39824</v>
      </c>
      <c r="S47">
        <v>46</v>
      </c>
      <c r="T47" s="23" t="s">
        <v>977</v>
      </c>
      <c r="U47" s="59">
        <v>40181</v>
      </c>
      <c r="V47">
        <v>46</v>
      </c>
      <c r="W47" s="23" t="s">
        <v>1025</v>
      </c>
      <c r="X47" s="59">
        <v>40552</v>
      </c>
      <c r="Y47">
        <v>46</v>
      </c>
      <c r="Z47" s="23" t="s">
        <v>1544</v>
      </c>
      <c r="AA47" s="59">
        <v>40923</v>
      </c>
      <c r="AB47">
        <v>46</v>
      </c>
      <c r="AC47" s="23" t="s">
        <v>1545</v>
      </c>
      <c r="AD47" s="59">
        <v>41287</v>
      </c>
      <c r="AE47">
        <v>46</v>
      </c>
      <c r="AF47" s="23" t="s">
        <v>1546</v>
      </c>
      <c r="AG47" s="59">
        <v>41644</v>
      </c>
      <c r="AH47">
        <v>46</v>
      </c>
      <c r="AI47" s="23" t="s">
        <v>1547</v>
      </c>
      <c r="AJ47" s="59">
        <v>42001</v>
      </c>
      <c r="AK47">
        <v>46</v>
      </c>
      <c r="AL47" s="23" t="s">
        <v>1548</v>
      </c>
      <c r="AM47" s="59">
        <v>42365</v>
      </c>
      <c r="AN47">
        <v>46</v>
      </c>
      <c r="AO47" s="23" t="s">
        <v>1549</v>
      </c>
      <c r="AP47" s="59">
        <v>42729</v>
      </c>
      <c r="AQ47">
        <v>46</v>
      </c>
      <c r="AR47" s="23" t="s">
        <v>613</v>
      </c>
      <c r="AS47" s="59">
        <v>43107</v>
      </c>
      <c r="AT47">
        <v>46</v>
      </c>
      <c r="AU47" s="23" t="s">
        <v>1652</v>
      </c>
      <c r="AV47" s="59">
        <v>43471</v>
      </c>
      <c r="AW47">
        <v>46</v>
      </c>
      <c r="AX47" s="23" t="s">
        <v>614</v>
      </c>
      <c r="AY47" s="59">
        <v>43835</v>
      </c>
      <c r="BA47" s="23"/>
      <c r="BB47" s="59"/>
      <c r="BC47">
        <v>46</v>
      </c>
      <c r="BD47" s="23" t="s">
        <v>615</v>
      </c>
      <c r="BE47" s="59">
        <v>44591</v>
      </c>
      <c r="BH47" s="59"/>
      <c r="BI47">
        <v>46</v>
      </c>
      <c r="BJ47" s="23" t="s">
        <v>1550</v>
      </c>
      <c r="BK47" s="59">
        <v>45284</v>
      </c>
      <c r="BL47">
        <v>46</v>
      </c>
      <c r="BM47" s="23" t="s">
        <v>1551</v>
      </c>
      <c r="BN47" s="59">
        <v>45648</v>
      </c>
      <c r="BO47">
        <v>46</v>
      </c>
      <c r="BP47" s="23" t="s">
        <v>1552</v>
      </c>
      <c r="BQ47" s="59">
        <v>46026</v>
      </c>
      <c r="BR47">
        <v>46</v>
      </c>
      <c r="BT47" s="59"/>
    </row>
    <row r="48" spans="1:72">
      <c r="A48" s="34" t="s">
        <v>713</v>
      </c>
      <c r="B48" s="34">
        <v>47</v>
      </c>
      <c r="C48" s="34" t="str">
        <f t="shared" si="0"/>
        <v>最強戦士登場!っても～ありえない!!</v>
      </c>
      <c r="D48" s="62">
        <v>47</v>
      </c>
      <c r="E48" s="23" t="s">
        <v>1553</v>
      </c>
      <c r="F48" s="59">
        <v>38368</v>
      </c>
      <c r="G48">
        <v>47</v>
      </c>
      <c r="H48" s="23" t="s">
        <v>1554</v>
      </c>
      <c r="I48" s="59">
        <v>38746</v>
      </c>
      <c r="J48">
        <v>47</v>
      </c>
      <c r="K48" s="23" t="s">
        <v>1555</v>
      </c>
      <c r="L48" s="59">
        <v>39096</v>
      </c>
      <c r="M48">
        <v>47</v>
      </c>
      <c r="N48" s="23" t="s">
        <v>616</v>
      </c>
      <c r="O48" s="59">
        <v>39460</v>
      </c>
      <c r="P48">
        <v>47</v>
      </c>
      <c r="Q48" s="23" t="s">
        <v>933</v>
      </c>
      <c r="R48" s="59">
        <v>39831</v>
      </c>
      <c r="S48">
        <v>47</v>
      </c>
      <c r="T48" s="23" t="s">
        <v>978</v>
      </c>
      <c r="U48" s="59">
        <v>40188</v>
      </c>
      <c r="V48">
        <v>47</v>
      </c>
      <c r="W48" s="23" t="s">
        <v>1026</v>
      </c>
      <c r="X48" s="59">
        <v>40559</v>
      </c>
      <c r="Y48">
        <v>47</v>
      </c>
      <c r="Z48" s="23" t="s">
        <v>1045</v>
      </c>
      <c r="AA48" s="59">
        <v>40930</v>
      </c>
      <c r="AB48">
        <v>47</v>
      </c>
      <c r="AC48" s="23" t="s">
        <v>1556</v>
      </c>
      <c r="AD48" s="59">
        <v>41294</v>
      </c>
      <c r="AE48">
        <v>47</v>
      </c>
      <c r="AF48" s="23" t="s">
        <v>1557</v>
      </c>
      <c r="AG48" s="59">
        <v>41651</v>
      </c>
      <c r="AH48">
        <v>47</v>
      </c>
      <c r="AI48" s="23" t="s">
        <v>1558</v>
      </c>
      <c r="AJ48" s="59">
        <v>42015</v>
      </c>
      <c r="AK48">
        <v>47</v>
      </c>
      <c r="AL48" s="23" t="s">
        <v>617</v>
      </c>
      <c r="AM48" s="59">
        <v>42379</v>
      </c>
      <c r="AN48">
        <v>47</v>
      </c>
      <c r="AO48" s="23" t="s">
        <v>618</v>
      </c>
      <c r="AP48" s="59">
        <v>42743</v>
      </c>
      <c r="AQ48">
        <v>47</v>
      </c>
      <c r="AR48" s="23" t="s">
        <v>619</v>
      </c>
      <c r="AS48" s="59">
        <v>43114</v>
      </c>
      <c r="AT48">
        <v>47</v>
      </c>
      <c r="AU48" s="23" t="s">
        <v>1653</v>
      </c>
      <c r="AV48" s="59">
        <v>43478</v>
      </c>
      <c r="AW48">
        <v>47</v>
      </c>
      <c r="AX48" s="23" t="s">
        <v>620</v>
      </c>
      <c r="AY48" s="59">
        <v>43477</v>
      </c>
      <c r="BB48" s="59"/>
      <c r="BE48" s="59"/>
      <c r="BH48" s="59"/>
      <c r="BI48">
        <v>47</v>
      </c>
      <c r="BJ48" s="23" t="s">
        <v>1559</v>
      </c>
      <c r="BK48" s="59">
        <v>45298</v>
      </c>
      <c r="BL48">
        <v>47</v>
      </c>
      <c r="BM48" s="23" t="s">
        <v>1560</v>
      </c>
      <c r="BN48" s="59">
        <v>45662</v>
      </c>
      <c r="BO48">
        <v>47</v>
      </c>
      <c r="BP48" s="23" t="s">
        <v>1654</v>
      </c>
      <c r="BQ48" s="59">
        <v>46033</v>
      </c>
      <c r="BR48">
        <v>47</v>
      </c>
      <c r="BT48" s="59"/>
    </row>
    <row r="49" spans="1:72">
      <c r="A49" s="34" t="s">
        <v>713</v>
      </c>
      <c r="B49" s="34">
        <v>48</v>
      </c>
      <c r="C49" s="34" t="str">
        <f t="shared" si="0"/>
        <v>史上最大の決戦！ プリキュア最後の日!!</v>
      </c>
      <c r="D49" s="62">
        <v>48</v>
      </c>
      <c r="E49" s="23" t="s">
        <v>1561</v>
      </c>
      <c r="F49" s="59">
        <v>38375</v>
      </c>
      <c r="J49">
        <v>48</v>
      </c>
      <c r="K49" s="23" t="s">
        <v>1562</v>
      </c>
      <c r="L49" s="59">
        <v>39103</v>
      </c>
      <c r="M49">
        <v>48</v>
      </c>
      <c r="N49" s="23" t="s">
        <v>621</v>
      </c>
      <c r="O49" s="59">
        <v>39467</v>
      </c>
      <c r="P49">
        <v>48</v>
      </c>
      <c r="Q49" s="23" t="s">
        <v>622</v>
      </c>
      <c r="R49" s="59">
        <v>39838</v>
      </c>
      <c r="S49">
        <v>48</v>
      </c>
      <c r="T49" s="23" t="s">
        <v>979</v>
      </c>
      <c r="U49" s="59">
        <v>40195</v>
      </c>
      <c r="V49">
        <v>48</v>
      </c>
      <c r="W49" s="23" t="s">
        <v>1027</v>
      </c>
      <c r="X49" s="59">
        <v>40566</v>
      </c>
      <c r="Y49">
        <v>48</v>
      </c>
      <c r="Z49" s="23" t="s">
        <v>1046</v>
      </c>
      <c r="AA49" s="59">
        <v>40937</v>
      </c>
      <c r="AB49">
        <v>48</v>
      </c>
      <c r="AC49" s="23" t="s">
        <v>1563</v>
      </c>
      <c r="AD49" s="59">
        <v>41301</v>
      </c>
      <c r="AE49">
        <v>48</v>
      </c>
      <c r="AF49" s="23" t="s">
        <v>1564</v>
      </c>
      <c r="AG49" s="59">
        <v>41658</v>
      </c>
      <c r="AH49">
        <v>48</v>
      </c>
      <c r="AI49" s="23" t="s">
        <v>1565</v>
      </c>
      <c r="AJ49" s="59">
        <v>42022</v>
      </c>
      <c r="AK49">
        <v>48</v>
      </c>
      <c r="AL49" s="23" t="s">
        <v>623</v>
      </c>
      <c r="AM49" s="59">
        <v>42386</v>
      </c>
      <c r="AN49">
        <v>48</v>
      </c>
      <c r="AO49" s="23" t="s">
        <v>1566</v>
      </c>
      <c r="AP49" s="59">
        <v>42750</v>
      </c>
      <c r="AQ49">
        <v>48</v>
      </c>
      <c r="AR49" s="23" t="s">
        <v>624</v>
      </c>
      <c r="AS49" s="59">
        <v>43121</v>
      </c>
      <c r="AT49">
        <v>48</v>
      </c>
      <c r="AU49" s="23" t="s">
        <v>1655</v>
      </c>
      <c r="AV49" s="59">
        <v>43485</v>
      </c>
      <c r="AW49">
        <v>48</v>
      </c>
      <c r="AX49" s="23" t="s">
        <v>625</v>
      </c>
      <c r="AY49" s="59">
        <v>43849</v>
      </c>
      <c r="BB49" s="59"/>
      <c r="BE49" s="59"/>
      <c r="BH49" s="59"/>
      <c r="BI49">
        <v>48</v>
      </c>
      <c r="BJ49" s="23" t="s">
        <v>1567</v>
      </c>
      <c r="BK49" s="59">
        <v>45305</v>
      </c>
      <c r="BL49">
        <v>48</v>
      </c>
      <c r="BM49" s="23" t="s">
        <v>1568</v>
      </c>
      <c r="BN49" s="59">
        <v>45669</v>
      </c>
      <c r="BO49">
        <v>48</v>
      </c>
      <c r="BP49" s="23" t="s">
        <v>1569</v>
      </c>
      <c r="BQ49" s="59">
        <v>46040</v>
      </c>
      <c r="BR49">
        <v>48</v>
      </c>
      <c r="BT49" s="59"/>
    </row>
    <row r="50" spans="1:72">
      <c r="A50" s="34" t="s">
        <v>713</v>
      </c>
      <c r="B50" s="34">
        <v>49</v>
      </c>
      <c r="C50" s="34" t="str">
        <f t="shared" si="0"/>
        <v>未来を信じて！ 明日を信じて！ さよならなんて言わせない!!</v>
      </c>
      <c r="D50" s="62">
        <v>49</v>
      </c>
      <c r="E50" s="23" t="s">
        <v>1570</v>
      </c>
      <c r="F50" s="59">
        <v>38382</v>
      </c>
      <c r="J50">
        <v>49</v>
      </c>
      <c r="K50" s="23" t="s">
        <v>626</v>
      </c>
      <c r="L50" s="59">
        <v>39110</v>
      </c>
      <c r="M50">
        <v>49</v>
      </c>
      <c r="N50" s="23" t="s">
        <v>627</v>
      </c>
      <c r="O50" s="59">
        <v>39474</v>
      </c>
      <c r="R50" s="59"/>
      <c r="S50">
        <v>49</v>
      </c>
      <c r="T50" s="23" t="s">
        <v>980</v>
      </c>
      <c r="U50" s="59">
        <v>40202</v>
      </c>
      <c r="V50">
        <v>49</v>
      </c>
      <c r="W50" s="23" t="s">
        <v>1028</v>
      </c>
      <c r="X50" s="59">
        <v>40573</v>
      </c>
      <c r="AA50" s="59"/>
      <c r="AD50" s="59"/>
      <c r="AE50">
        <v>49</v>
      </c>
      <c r="AF50" s="23" t="s">
        <v>628</v>
      </c>
      <c r="AG50" s="59">
        <v>41665</v>
      </c>
      <c r="AH50">
        <v>49</v>
      </c>
      <c r="AI50" s="23" t="s">
        <v>629</v>
      </c>
      <c r="AJ50" s="59">
        <v>42029</v>
      </c>
      <c r="AK50">
        <v>49</v>
      </c>
      <c r="AL50" s="23" t="s">
        <v>630</v>
      </c>
      <c r="AM50" s="59">
        <v>42393</v>
      </c>
      <c r="AN50">
        <v>49</v>
      </c>
      <c r="AO50" s="23" t="s">
        <v>1571</v>
      </c>
      <c r="AP50" s="59">
        <v>42757</v>
      </c>
      <c r="AQ50">
        <v>49</v>
      </c>
      <c r="AR50" s="23" t="s">
        <v>631</v>
      </c>
      <c r="AS50" s="59">
        <v>43128</v>
      </c>
      <c r="AT50">
        <v>49</v>
      </c>
      <c r="AU50" s="23" t="s">
        <v>1656</v>
      </c>
      <c r="AV50" s="59">
        <v>43492</v>
      </c>
      <c r="AW50">
        <v>49</v>
      </c>
      <c r="AX50" s="23" t="s">
        <v>1572</v>
      </c>
      <c r="AY50" s="59">
        <v>43856</v>
      </c>
      <c r="BB50" s="59"/>
      <c r="BE50" s="59"/>
      <c r="BH50" s="59"/>
      <c r="BI50">
        <v>49</v>
      </c>
      <c r="BJ50" s="23" t="s">
        <v>1573</v>
      </c>
      <c r="BK50" s="59">
        <v>45312</v>
      </c>
      <c r="BL50">
        <v>49</v>
      </c>
      <c r="BM50" s="23" t="s">
        <v>1574</v>
      </c>
      <c r="BN50" s="59">
        <v>45676</v>
      </c>
      <c r="BO50">
        <v>49</v>
      </c>
      <c r="BP50" s="23" t="s">
        <v>632</v>
      </c>
      <c r="BQ50" s="59">
        <v>46047</v>
      </c>
      <c r="BR50">
        <v>49</v>
      </c>
      <c r="BT50" s="59"/>
    </row>
    <row r="51" spans="1:72" ht="15">
      <c r="A51" s="35" t="s">
        <v>716</v>
      </c>
      <c r="B51" s="34">
        <v>1</v>
      </c>
      <c r="C51" s="34" t="str">
        <f>H2</f>
        <v>やっぱりふたりはプリキュア～! 伝説は続くよどこまでも!</v>
      </c>
      <c r="S51">
        <v>50</v>
      </c>
      <c r="T51" s="23" t="s">
        <v>981</v>
      </c>
      <c r="U51" s="59">
        <v>40209</v>
      </c>
      <c r="AK51">
        <v>50</v>
      </c>
      <c r="AL51" s="23" t="s">
        <v>1575</v>
      </c>
      <c r="AM51" s="59">
        <v>42400</v>
      </c>
      <c r="AN51">
        <v>50</v>
      </c>
      <c r="AO51" s="23" t="s">
        <v>1576</v>
      </c>
      <c r="AP51" s="59">
        <v>42764</v>
      </c>
      <c r="BI51">
        <v>50</v>
      </c>
      <c r="BJ51" s="23" t="s">
        <v>633</v>
      </c>
      <c r="BK51" s="59">
        <v>45319</v>
      </c>
      <c r="BL51">
        <v>50</v>
      </c>
      <c r="BM51" s="23" t="s">
        <v>634</v>
      </c>
      <c r="BN51" s="59">
        <v>45683</v>
      </c>
      <c r="BR51">
        <v>50</v>
      </c>
    </row>
    <row r="52" spans="1:72">
      <c r="A52" s="34" t="s">
        <v>712</v>
      </c>
      <c r="B52" s="34">
        <v>2</v>
      </c>
      <c r="C52" s="34" t="str">
        <f t="shared" ref="C52:C97" si="2">H3</f>
        <v>新入生は摩訶不思議!? はっきりいって謎だらけ！</v>
      </c>
      <c r="M52" s="24"/>
      <c r="N52" s="24"/>
      <c r="O52" s="24"/>
      <c r="P52" s="24"/>
      <c r="Q52" s="24"/>
      <c r="R52" s="24"/>
      <c r="S52" s="24"/>
      <c r="BR52">
        <v>51</v>
      </c>
    </row>
    <row r="53" spans="1:72">
      <c r="A53" s="34" t="s">
        <v>712</v>
      </c>
      <c r="B53" s="34">
        <v>3</v>
      </c>
      <c r="C53" s="34" t="str">
        <f t="shared" si="2"/>
        <v>これって運命? ポルンとひかり接近遭遇!!</v>
      </c>
      <c r="M53" s="23"/>
      <c r="N53" s="23"/>
      <c r="O53" s="23"/>
      <c r="P53" s="23"/>
      <c r="Q53" s="23"/>
      <c r="R53" s="23"/>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row>
    <row r="54" spans="1:72">
      <c r="A54" s="34" t="s">
        <v>712</v>
      </c>
      <c r="B54" s="34">
        <v>4</v>
      </c>
      <c r="C54" s="34" t="str">
        <f t="shared" si="2"/>
        <v>独りじゃない! 二つの気持ちが重なる予感!</v>
      </c>
      <c r="J54" s="24"/>
      <c r="K54" s="24"/>
      <c r="L54" s="24"/>
      <c r="M54" s="23"/>
      <c r="N54" s="23"/>
      <c r="O54" s="23"/>
      <c r="P54" s="23"/>
      <c r="Q54" s="23"/>
      <c r="R54" s="23"/>
      <c r="S54" s="23"/>
      <c r="T54" s="23"/>
      <c r="U54" s="59"/>
      <c r="V54" s="23"/>
      <c r="W54" s="23"/>
      <c r="X54" s="59"/>
      <c r="Y54" s="23"/>
      <c r="Z54" s="23"/>
      <c r="AA54" s="59"/>
      <c r="AB54" s="23"/>
      <c r="AC54" s="23"/>
      <c r="AD54" s="59"/>
      <c r="AE54" s="23"/>
      <c r="AF54" s="23"/>
      <c r="AG54" s="59"/>
      <c r="AH54" s="23"/>
      <c r="AI54" s="23"/>
      <c r="AJ54" s="59"/>
      <c r="AK54" s="23"/>
      <c r="AL54" s="23"/>
      <c r="AM54" s="59"/>
      <c r="AN54" s="23"/>
      <c r="AO54" s="23"/>
      <c r="AP54" s="59"/>
      <c r="AS54" s="24"/>
      <c r="AV54" s="24"/>
      <c r="AY54" s="24"/>
      <c r="BB54" s="24"/>
      <c r="BE54" s="24"/>
      <c r="BH54" s="24"/>
      <c r="BK54" s="24"/>
      <c r="BN54" s="24"/>
      <c r="BQ54" s="24"/>
      <c r="BT54" s="24"/>
    </row>
    <row r="55" spans="1:72">
      <c r="A55" s="34" t="s">
        <v>712</v>
      </c>
      <c r="B55" s="34">
        <v>5</v>
      </c>
      <c r="C55" s="34" t="str">
        <f t="shared" si="2"/>
        <v>颯爽登場！ その名はシャイニールミナス！</v>
      </c>
      <c r="E55" s="24" t="s">
        <v>635</v>
      </c>
      <c r="F55" s="24"/>
      <c r="G55" s="4"/>
      <c r="H55" s="25" t="s">
        <v>636</v>
      </c>
      <c r="I55" s="25"/>
      <c r="J55" s="23"/>
      <c r="K55" s="23"/>
      <c r="L55" s="23"/>
      <c r="M55" s="23"/>
      <c r="N55" s="23"/>
      <c r="O55" s="23"/>
      <c r="P55" s="23"/>
      <c r="Q55" s="23"/>
      <c r="R55" s="23"/>
      <c r="S55" s="23"/>
      <c r="T55" s="23"/>
      <c r="U55" s="59"/>
      <c r="V55" s="23"/>
      <c r="W55" s="23"/>
      <c r="X55" s="59"/>
      <c r="Y55" s="23"/>
      <c r="Z55" s="23"/>
      <c r="AA55" s="59"/>
      <c r="AB55" s="23"/>
      <c r="AC55" s="23"/>
      <c r="AD55" s="59"/>
      <c r="AE55" s="23"/>
      <c r="AF55" s="23"/>
      <c r="AG55" s="59"/>
      <c r="AH55" s="23"/>
      <c r="AI55" s="23"/>
      <c r="AJ55" s="59"/>
      <c r="AK55" s="23"/>
      <c r="AL55" s="23"/>
      <c r="AM55" s="59"/>
      <c r="AN55" s="23"/>
      <c r="AO55" s="23"/>
      <c r="AP55" s="59"/>
      <c r="AS55" s="23"/>
      <c r="AV55" s="23"/>
      <c r="AY55" s="23"/>
      <c r="BB55" s="23"/>
      <c r="BE55" s="23"/>
      <c r="BH55" s="23"/>
      <c r="BK55" s="23"/>
      <c r="BN55" s="23"/>
      <c r="BQ55" s="23"/>
      <c r="BT55" s="23"/>
    </row>
    <row r="56" spans="1:72">
      <c r="A56" s="34" t="s">
        <v>712</v>
      </c>
      <c r="B56" s="34">
        <v>6</v>
      </c>
      <c r="C56" s="34" t="str">
        <f t="shared" si="2"/>
        <v>気をつけて! ひかりのお使い危険がいっぱい</v>
      </c>
      <c r="D56" s="62">
        <v>1</v>
      </c>
      <c r="E56" s="23" t="s">
        <v>637</v>
      </c>
      <c r="F56" s="23"/>
      <c r="G56">
        <v>1</v>
      </c>
      <c r="H56" s="23" t="s">
        <v>638</v>
      </c>
      <c r="I56" s="23"/>
      <c r="J56" s="23"/>
      <c r="K56" s="23"/>
      <c r="L56" s="23"/>
      <c r="M56" s="23"/>
      <c r="N56" s="23"/>
      <c r="O56" s="23"/>
      <c r="P56" s="23"/>
      <c r="Q56" s="23"/>
      <c r="R56" s="23"/>
      <c r="S56" s="23"/>
      <c r="T56" s="23"/>
      <c r="U56" s="59"/>
      <c r="V56" s="23"/>
      <c r="W56" s="23"/>
      <c r="X56" s="59"/>
      <c r="Y56" s="23"/>
      <c r="Z56" s="23"/>
      <c r="AA56" s="59"/>
      <c r="AB56" s="23"/>
      <c r="AC56" s="23"/>
      <c r="AD56" s="59"/>
      <c r="AE56" s="23"/>
      <c r="AF56" s="23"/>
      <c r="AG56" s="59"/>
      <c r="AH56" s="23"/>
      <c r="AI56" s="23"/>
      <c r="AJ56" s="59"/>
      <c r="AK56" s="23"/>
      <c r="AL56" s="23"/>
      <c r="AM56" s="59"/>
      <c r="AN56" s="23"/>
      <c r="AO56" s="23"/>
      <c r="AP56" s="59"/>
      <c r="AS56" s="23"/>
      <c r="AV56" s="23"/>
      <c r="AY56" s="23"/>
      <c r="BB56" s="23"/>
      <c r="BE56" s="23"/>
      <c r="BH56" s="23"/>
      <c r="BK56" s="23"/>
      <c r="BN56" s="23"/>
      <c r="BQ56" s="23"/>
      <c r="BT56" s="23"/>
    </row>
    <row r="57" spans="1:72">
      <c r="A57" s="34" t="s">
        <v>712</v>
      </c>
      <c r="B57" s="34">
        <v>7</v>
      </c>
      <c r="C57" s="34" t="str">
        <f t="shared" si="2"/>
        <v>ファイトだなぎさ! 家事で火事場の馬鹿力!</v>
      </c>
      <c r="D57" s="62">
        <v>2</v>
      </c>
      <c r="E57" s="23" t="s">
        <v>639</v>
      </c>
      <c r="F57" s="23"/>
      <c r="G57">
        <v>2</v>
      </c>
      <c r="H57" s="23" t="s">
        <v>640</v>
      </c>
      <c r="I57" s="23"/>
      <c r="J57" s="23"/>
      <c r="K57" s="23"/>
      <c r="L57" s="23"/>
      <c r="M57" s="23"/>
      <c r="N57" s="23"/>
      <c r="O57" s="23"/>
      <c r="P57" s="23"/>
      <c r="Q57" s="23"/>
      <c r="R57" s="23"/>
      <c r="S57" s="23"/>
      <c r="T57" s="23"/>
      <c r="U57" s="59"/>
      <c r="V57" s="23"/>
      <c r="W57" s="23"/>
      <c r="X57" s="59"/>
      <c r="Y57" s="23"/>
      <c r="Z57" s="23"/>
      <c r="AA57" s="59"/>
      <c r="AB57" s="23"/>
      <c r="AC57" s="23"/>
      <c r="AD57" s="59"/>
      <c r="AE57" s="23"/>
      <c r="AF57" s="23"/>
      <c r="AG57" s="59"/>
      <c r="AH57" s="23"/>
      <c r="AI57" s="23"/>
      <c r="AJ57" s="59"/>
      <c r="AK57" s="23"/>
      <c r="AL57" s="23"/>
      <c r="AM57" s="59"/>
      <c r="AN57" s="23"/>
      <c r="AO57" s="23"/>
      <c r="AP57" s="59"/>
      <c r="AS57" s="23"/>
      <c r="AV57" s="23"/>
      <c r="AY57" s="23"/>
      <c r="BB57" s="23"/>
      <c r="BE57" s="23"/>
      <c r="BH57" s="23"/>
      <c r="BK57" s="23"/>
      <c r="BN57" s="23"/>
      <c r="BQ57" s="23"/>
      <c r="BT57" s="23"/>
    </row>
    <row r="58" spans="1:72" ht="15">
      <c r="A58" s="34" t="s">
        <v>712</v>
      </c>
      <c r="B58" s="34">
        <v>8</v>
      </c>
      <c r="C58" s="34" t="str">
        <f t="shared" si="2"/>
        <v>悩みぶっ飛び! ひかりを結ぶみんなの絆</v>
      </c>
      <c r="D58" s="62">
        <v>3</v>
      </c>
      <c r="E58" s="23" t="s">
        <v>641</v>
      </c>
      <c r="F58" s="23"/>
      <c r="G58">
        <v>3</v>
      </c>
      <c r="H58" s="26" t="s">
        <v>1577</v>
      </c>
      <c r="I58" s="23"/>
      <c r="J58" s="23"/>
      <c r="K58" s="23"/>
      <c r="L58" s="23"/>
      <c r="M58" s="23"/>
      <c r="N58" s="23"/>
      <c r="O58" s="23"/>
      <c r="P58" s="23"/>
      <c r="Q58" s="23"/>
      <c r="R58" s="23"/>
      <c r="S58" s="23"/>
      <c r="T58" s="23"/>
      <c r="U58" s="59"/>
      <c r="V58" s="23"/>
      <c r="W58" s="23"/>
      <c r="X58" s="59"/>
      <c r="Y58" s="23"/>
      <c r="Z58" s="23"/>
      <c r="AA58" s="59"/>
      <c r="AB58" s="23"/>
      <c r="AC58" s="23"/>
      <c r="AD58" s="59"/>
      <c r="AE58" s="23"/>
      <c r="AF58" s="23"/>
      <c r="AG58" s="59"/>
      <c r="AH58" s="23"/>
      <c r="AI58" s="23"/>
      <c r="AJ58" s="59"/>
      <c r="AK58" s="23"/>
      <c r="AL58" s="23"/>
      <c r="AM58" s="59"/>
      <c r="AN58" s="23"/>
      <c r="AO58" s="23"/>
      <c r="AP58" s="59"/>
      <c r="AS58" s="23"/>
      <c r="AV58" s="23"/>
      <c r="AY58" s="23"/>
      <c r="BB58" s="23"/>
      <c r="BE58" s="23"/>
      <c r="BH58" s="23"/>
      <c r="BK58" s="23"/>
      <c r="BN58" s="23"/>
      <c r="BQ58" s="23"/>
      <c r="BT58" s="23"/>
    </row>
    <row r="59" spans="1:72">
      <c r="A59" s="34" t="s">
        <v>712</v>
      </c>
      <c r="B59" s="34">
        <v>9</v>
      </c>
      <c r="C59" s="34" t="str">
        <f t="shared" si="2"/>
        <v>邪魔させない! ほのかの一番大切な日</v>
      </c>
      <c r="D59" s="62">
        <v>4</v>
      </c>
      <c r="E59" s="23" t="s">
        <v>642</v>
      </c>
      <c r="F59" s="23"/>
      <c r="G59">
        <v>4</v>
      </c>
      <c r="H59" s="23" t="s">
        <v>643</v>
      </c>
      <c r="I59" s="23"/>
      <c r="J59" s="23"/>
      <c r="K59" s="23"/>
      <c r="L59" s="23"/>
      <c r="M59" s="23"/>
      <c r="N59" s="23"/>
      <c r="O59" s="23"/>
      <c r="P59" s="23"/>
      <c r="Q59" s="23"/>
      <c r="R59" s="23"/>
      <c r="S59" s="23"/>
      <c r="T59" s="23"/>
      <c r="U59" s="59"/>
      <c r="V59" s="23"/>
      <c r="W59" s="23"/>
      <c r="X59" s="59"/>
      <c r="Y59" s="23"/>
      <c r="Z59" s="23"/>
      <c r="AA59" s="59"/>
      <c r="AB59" s="23"/>
      <c r="AC59" s="23"/>
      <c r="AD59" s="59"/>
      <c r="AE59" s="23"/>
      <c r="AF59" s="23"/>
      <c r="AG59" s="59"/>
      <c r="AH59" s="23"/>
      <c r="AI59" s="23"/>
      <c r="AJ59" s="59"/>
      <c r="AK59" s="23"/>
      <c r="AL59" s="23"/>
      <c r="AM59" s="59"/>
      <c r="AN59" s="23"/>
      <c r="AO59" s="23"/>
      <c r="AP59" s="59"/>
      <c r="AS59" s="23"/>
      <c r="AV59" s="23"/>
      <c r="AY59" s="23"/>
      <c r="BB59" s="23"/>
      <c r="BE59" s="23"/>
      <c r="BH59" s="23"/>
      <c r="BK59" s="23"/>
      <c r="BN59" s="23"/>
      <c r="BQ59" s="23"/>
      <c r="BT59" s="23"/>
    </row>
    <row r="60" spans="1:72" ht="15" customHeight="1">
      <c r="A60" s="34" t="s">
        <v>712</v>
      </c>
      <c r="B60" s="34">
        <v>10</v>
      </c>
      <c r="C60" s="34" t="str">
        <f t="shared" si="2"/>
        <v>パニック寸前! 甘くて危険な見学実習</v>
      </c>
      <c r="D60" s="62">
        <v>5</v>
      </c>
      <c r="E60" s="23" t="s">
        <v>644</v>
      </c>
      <c r="F60" s="23"/>
      <c r="G60">
        <v>5</v>
      </c>
      <c r="H60" s="23" t="s">
        <v>645</v>
      </c>
      <c r="I60" s="23"/>
      <c r="J60" s="23"/>
      <c r="K60" s="23"/>
      <c r="L60" s="23"/>
      <c r="M60" s="23"/>
      <c r="N60" s="23"/>
      <c r="O60" s="23"/>
      <c r="P60" s="23"/>
      <c r="Q60" s="23"/>
      <c r="R60" s="23"/>
      <c r="S60" s="23"/>
      <c r="T60" s="23"/>
      <c r="U60" s="59"/>
      <c r="V60" s="23"/>
      <c r="W60" s="23"/>
      <c r="X60" s="59"/>
      <c r="Y60" s="23"/>
      <c r="Z60" s="23"/>
      <c r="AA60" s="59"/>
      <c r="AB60" s="23"/>
      <c r="AC60" s="23"/>
      <c r="AD60" s="59"/>
      <c r="AE60" s="23"/>
      <c r="AF60" s="23"/>
      <c r="AG60" s="59"/>
      <c r="AH60" s="23"/>
      <c r="AI60" s="23"/>
      <c r="AJ60" s="59"/>
      <c r="AK60" s="23"/>
      <c r="AL60" s="23"/>
      <c r="AM60" s="59"/>
      <c r="AN60" s="23"/>
      <c r="AO60" s="23"/>
      <c r="AP60" s="59"/>
      <c r="AS60" s="23"/>
      <c r="AV60" s="23"/>
      <c r="AY60" s="23"/>
      <c r="BB60" s="23"/>
      <c r="BE60" s="23"/>
      <c r="BH60" s="23"/>
      <c r="BK60" s="23"/>
      <c r="BN60" s="23"/>
      <c r="BQ60" s="23"/>
      <c r="BT60" s="23"/>
    </row>
    <row r="61" spans="1:72">
      <c r="A61" s="34" t="s">
        <v>712</v>
      </c>
      <c r="B61" s="34">
        <v>11</v>
      </c>
      <c r="C61" s="34" t="str">
        <f t="shared" si="2"/>
        <v>大ピンチ! ハートをつないで一発逆転!!</v>
      </c>
      <c r="D61" s="62">
        <v>6</v>
      </c>
      <c r="E61" s="23" t="s">
        <v>646</v>
      </c>
      <c r="F61" s="23"/>
      <c r="G61">
        <v>6</v>
      </c>
      <c r="H61" s="23" t="s">
        <v>647</v>
      </c>
      <c r="I61" s="23"/>
      <c r="J61" s="23"/>
      <c r="K61" s="23"/>
      <c r="L61" s="23"/>
      <c r="M61" s="23"/>
      <c r="N61" s="23"/>
      <c r="O61" s="23"/>
      <c r="P61" s="23"/>
      <c r="Q61" s="23"/>
      <c r="R61" s="23"/>
      <c r="S61" s="23"/>
      <c r="T61" s="23"/>
      <c r="U61" s="59"/>
      <c r="V61" s="23"/>
      <c r="W61" s="23"/>
      <c r="X61" s="59"/>
      <c r="Y61" s="23"/>
      <c r="Z61" s="23"/>
      <c r="AA61" s="59"/>
      <c r="AB61" s="23"/>
      <c r="AC61" s="23"/>
      <c r="AD61" s="59"/>
      <c r="AE61" s="23"/>
      <c r="AF61" s="23"/>
      <c r="AG61" s="59"/>
      <c r="AH61" s="23"/>
      <c r="AI61" s="23"/>
      <c r="AJ61" s="59"/>
      <c r="AK61" s="23"/>
      <c r="AL61" s="23"/>
      <c r="AM61" s="59"/>
      <c r="AN61" s="23"/>
      <c r="AO61" s="23"/>
      <c r="AP61" s="59"/>
      <c r="AS61" s="23"/>
      <c r="AV61" s="23"/>
      <c r="AY61" s="23"/>
      <c r="BB61" s="23"/>
      <c r="BE61" s="23"/>
      <c r="BH61" s="23"/>
      <c r="BK61" s="23"/>
      <c r="BN61" s="23"/>
      <c r="BQ61" s="23"/>
      <c r="BT61" s="23"/>
    </row>
    <row r="62" spans="1:72">
      <c r="A62" s="34" t="s">
        <v>712</v>
      </c>
      <c r="B62" s="34">
        <v>12</v>
      </c>
      <c r="C62" s="34" t="str">
        <f t="shared" si="2"/>
        <v>商売繁盛! 高原のカフェへいらっしゃい</v>
      </c>
      <c r="D62" s="62">
        <v>7</v>
      </c>
      <c r="E62" s="23" t="s">
        <v>648</v>
      </c>
      <c r="F62" s="23"/>
      <c r="G62">
        <v>7</v>
      </c>
      <c r="H62" s="23" t="s">
        <v>649</v>
      </c>
      <c r="I62" s="23"/>
      <c r="J62" s="23"/>
      <c r="K62" s="23"/>
      <c r="L62" s="23"/>
      <c r="M62" s="23"/>
      <c r="N62" s="23"/>
      <c r="O62" s="23"/>
      <c r="P62" s="23"/>
      <c r="Q62" s="23"/>
      <c r="R62" s="23"/>
      <c r="S62" s="23"/>
      <c r="T62" s="23"/>
      <c r="U62" s="59"/>
      <c r="V62" s="23"/>
      <c r="W62" s="23"/>
      <c r="X62" s="59"/>
      <c r="Y62" s="23"/>
      <c r="Z62" s="23"/>
      <c r="AA62" s="59"/>
      <c r="AB62" s="23"/>
      <c r="AC62" s="23"/>
      <c r="AD62" s="59"/>
      <c r="AE62" s="23"/>
      <c r="AF62" s="23"/>
      <c r="AG62" s="59"/>
      <c r="AH62" s="23"/>
      <c r="AI62" s="23"/>
      <c r="AJ62" s="59"/>
      <c r="AK62" s="23"/>
      <c r="AL62" s="23"/>
      <c r="AM62" s="59"/>
      <c r="AN62" s="23"/>
      <c r="AO62" s="23"/>
      <c r="AP62" s="59"/>
      <c r="AS62" s="23"/>
      <c r="AV62" s="23"/>
      <c r="AY62" s="23"/>
      <c r="BB62" s="23"/>
      <c r="BE62" s="23"/>
      <c r="BH62" s="23"/>
      <c r="BK62" s="23"/>
      <c r="BN62" s="23"/>
      <c r="BQ62" s="23"/>
      <c r="BT62" s="23"/>
    </row>
    <row r="63" spans="1:72">
      <c r="A63" s="34" t="s">
        <v>712</v>
      </c>
      <c r="B63" s="34">
        <v>13</v>
      </c>
      <c r="C63" s="34" t="str">
        <f t="shared" si="2"/>
        <v>なぎさ親子で大バトル? 母のココロ子知らず!?</v>
      </c>
      <c r="D63" s="62">
        <v>8</v>
      </c>
      <c r="E63" s="23" t="s">
        <v>650</v>
      </c>
      <c r="F63" s="23"/>
      <c r="G63">
        <v>8</v>
      </c>
      <c r="H63" s="23" t="s">
        <v>651</v>
      </c>
      <c r="I63" s="23"/>
      <c r="J63" s="23"/>
      <c r="K63" s="23"/>
      <c r="L63" s="23"/>
      <c r="M63" s="23"/>
      <c r="N63" s="23"/>
      <c r="O63" s="23"/>
      <c r="P63" s="23"/>
      <c r="Q63" s="23"/>
      <c r="R63" s="23"/>
      <c r="S63" s="23"/>
      <c r="T63" s="23"/>
      <c r="U63" s="59"/>
      <c r="V63" s="23"/>
      <c r="W63" s="23"/>
      <c r="X63" s="59"/>
      <c r="Y63" s="23"/>
      <c r="Z63" s="23"/>
      <c r="AA63" s="59"/>
      <c r="AB63" s="23"/>
      <c r="AC63" s="23"/>
      <c r="AD63" s="59"/>
      <c r="AE63" s="23"/>
      <c r="AF63" s="23"/>
      <c r="AG63" s="59"/>
      <c r="AH63" s="23"/>
      <c r="AI63" s="23"/>
      <c r="AJ63" s="59"/>
      <c r="AK63" s="23"/>
      <c r="AL63" s="23"/>
      <c r="AM63" s="59"/>
      <c r="AN63" s="23"/>
      <c r="AO63" s="23"/>
      <c r="AP63" s="59"/>
      <c r="AS63" s="23"/>
      <c r="AV63" s="23"/>
      <c r="AY63" s="23"/>
      <c r="BB63" s="23"/>
      <c r="BE63" s="23"/>
      <c r="BH63" s="23"/>
      <c r="BK63" s="23"/>
      <c r="BN63" s="23"/>
      <c r="BQ63" s="23"/>
      <c r="BT63" s="23"/>
    </row>
    <row r="64" spans="1:72">
      <c r="A64" s="34" t="s">
        <v>712</v>
      </c>
      <c r="B64" s="34">
        <v>14</v>
      </c>
      <c r="C64" s="34" t="str">
        <f t="shared" si="2"/>
        <v>藤P先輩ガンバ! なぎさ気合の応援旗</v>
      </c>
      <c r="D64" s="62">
        <v>9</v>
      </c>
      <c r="E64" s="23" t="s">
        <v>652</v>
      </c>
      <c r="F64" s="23"/>
      <c r="G64">
        <v>9</v>
      </c>
      <c r="H64" s="23" t="s">
        <v>653</v>
      </c>
      <c r="I64" s="23"/>
      <c r="J64" s="23"/>
      <c r="K64" s="23"/>
      <c r="L64" s="23"/>
      <c r="M64" s="23"/>
      <c r="N64" s="23"/>
      <c r="O64" s="23"/>
      <c r="P64" s="23"/>
      <c r="Q64" s="23"/>
      <c r="R64" s="23"/>
      <c r="S64" s="23"/>
      <c r="T64" s="23"/>
      <c r="U64" s="59"/>
      <c r="V64" s="23"/>
      <c r="W64" s="23"/>
      <c r="X64" s="59"/>
      <c r="Y64" s="23"/>
      <c r="Z64" s="23"/>
      <c r="AA64" s="59"/>
      <c r="AB64" s="23"/>
      <c r="AC64" s="23"/>
      <c r="AD64" s="59"/>
      <c r="AE64" s="23"/>
      <c r="AF64" s="23"/>
      <c r="AG64" s="59"/>
      <c r="AH64" s="23"/>
      <c r="AI64" s="23"/>
      <c r="AJ64" s="59"/>
      <c r="AK64" s="23"/>
      <c r="AL64" s="23"/>
      <c r="AM64" s="59"/>
      <c r="AN64" s="23"/>
      <c r="AO64" s="23"/>
      <c r="AP64" s="59"/>
      <c r="AS64" s="23"/>
      <c r="AV64" s="23"/>
      <c r="AY64" s="23"/>
      <c r="BB64" s="23"/>
      <c r="BE64" s="23"/>
      <c r="BH64" s="23"/>
      <c r="BK64" s="23"/>
      <c r="BN64" s="23"/>
      <c r="BQ64" s="23"/>
      <c r="BT64" s="23"/>
    </row>
    <row r="65" spans="1:72" ht="15">
      <c r="A65" s="34" t="s">
        <v>712</v>
      </c>
      <c r="B65" s="34">
        <v>15</v>
      </c>
      <c r="C65" s="34" t="str">
        <f t="shared" si="2"/>
        <v>あこがれの先輩は大親友!?</v>
      </c>
      <c r="D65" s="62">
        <v>10</v>
      </c>
      <c r="E65" s="23" t="s">
        <v>654</v>
      </c>
      <c r="F65" s="23"/>
      <c r="G65">
        <v>10</v>
      </c>
      <c r="H65" s="26" t="s">
        <v>1578</v>
      </c>
      <c r="I65" s="23"/>
      <c r="J65" s="23"/>
      <c r="K65" s="23"/>
      <c r="L65" s="23"/>
      <c r="M65" s="23"/>
      <c r="N65" s="23"/>
      <c r="O65" s="23"/>
      <c r="P65" s="23"/>
      <c r="Q65" s="23"/>
      <c r="R65" s="23"/>
      <c r="S65" s="23"/>
      <c r="T65" s="23"/>
      <c r="U65" s="59"/>
      <c r="V65" s="23"/>
      <c r="W65" s="23"/>
      <c r="X65" s="59"/>
      <c r="Y65" s="23"/>
      <c r="Z65" s="23"/>
      <c r="AA65" s="59"/>
      <c r="AB65" s="23"/>
      <c r="AC65" s="23"/>
      <c r="AD65" s="59"/>
      <c r="AE65" s="23"/>
      <c r="AF65" s="23"/>
      <c r="AG65" s="59"/>
      <c r="AH65" s="23"/>
      <c r="AI65" s="23"/>
      <c r="AJ65" s="59"/>
      <c r="AK65" s="23"/>
      <c r="AL65" s="23"/>
      <c r="AM65" s="59"/>
      <c r="AN65" s="23"/>
      <c r="AO65" s="23"/>
      <c r="AP65" s="59"/>
      <c r="AS65" s="23"/>
      <c r="AV65" s="23"/>
      <c r="AY65" s="23"/>
      <c r="BB65" s="23"/>
      <c r="BE65" s="23"/>
      <c r="BH65" s="23"/>
      <c r="BK65" s="23"/>
      <c r="BN65" s="23"/>
      <c r="BQ65" s="23"/>
      <c r="BT65" s="23"/>
    </row>
    <row r="66" spans="1:72">
      <c r="A66" s="34" t="s">
        <v>712</v>
      </c>
      <c r="B66" s="34">
        <v>16</v>
      </c>
      <c r="C66" s="34" t="str">
        <f t="shared" si="2"/>
        <v>なぎさノリノリ! ラッキーカラーで絶好調!!</v>
      </c>
      <c r="D66" s="62">
        <v>11</v>
      </c>
      <c r="E66" s="23" t="s">
        <v>655</v>
      </c>
      <c r="F66" s="23"/>
      <c r="G66">
        <v>11</v>
      </c>
      <c r="H66" s="23" t="s">
        <v>656</v>
      </c>
      <c r="I66" s="23"/>
      <c r="J66" s="23"/>
      <c r="K66" s="23"/>
      <c r="L66" s="23"/>
      <c r="M66" s="23"/>
      <c r="N66" s="23"/>
      <c r="O66" s="23"/>
      <c r="P66" s="23"/>
      <c r="Q66" s="23"/>
      <c r="R66" s="23"/>
      <c r="S66" s="23"/>
      <c r="T66" s="23"/>
      <c r="U66" s="59"/>
      <c r="V66" s="23"/>
      <c r="W66" s="23"/>
      <c r="X66" s="59"/>
      <c r="Y66" s="23"/>
      <c r="Z66" s="23"/>
      <c r="AA66" s="59"/>
      <c r="AB66" s="23"/>
      <c r="AC66" s="23"/>
      <c r="AD66" s="59"/>
      <c r="AE66" s="23"/>
      <c r="AF66" s="23"/>
      <c r="AG66" s="59"/>
      <c r="AH66" s="23"/>
      <c r="AI66" s="23"/>
      <c r="AJ66" s="59"/>
      <c r="AK66" s="23"/>
      <c r="AL66" s="23"/>
      <c r="AM66" s="59"/>
      <c r="AN66" s="23"/>
      <c r="AO66" s="23"/>
      <c r="AP66" s="59"/>
      <c r="AS66" s="23"/>
      <c r="AV66" s="23"/>
      <c r="AY66" s="23"/>
      <c r="BB66" s="23"/>
      <c r="BE66" s="23"/>
      <c r="BH66" s="23"/>
      <c r="BK66" s="23"/>
      <c r="BN66" s="23"/>
      <c r="BQ66" s="23"/>
      <c r="BT66" s="23"/>
    </row>
    <row r="67" spans="1:72">
      <c r="A67" s="34" t="s">
        <v>712</v>
      </c>
      <c r="B67" s="34">
        <v>17</v>
      </c>
      <c r="C67" s="34" t="str">
        <f t="shared" si="2"/>
        <v>どうする!? 悩めるほのかの研究発表会</v>
      </c>
      <c r="D67" s="62">
        <v>12</v>
      </c>
      <c r="E67" s="23" t="s">
        <v>657</v>
      </c>
      <c r="F67" s="23"/>
      <c r="G67">
        <v>12</v>
      </c>
      <c r="H67" s="23" t="s">
        <v>658</v>
      </c>
      <c r="I67" s="23"/>
      <c r="J67" s="23"/>
      <c r="K67" s="23"/>
      <c r="L67" s="23"/>
      <c r="M67" s="23"/>
      <c r="N67" s="23"/>
      <c r="O67" s="23"/>
      <c r="P67" s="23"/>
      <c r="Q67" s="23"/>
      <c r="R67" s="23"/>
      <c r="S67" s="23"/>
      <c r="T67" s="23"/>
      <c r="U67" s="59"/>
      <c r="V67" s="23"/>
      <c r="W67" s="23"/>
      <c r="X67" s="59"/>
      <c r="Y67" s="23"/>
      <c r="Z67" s="23"/>
      <c r="AA67" s="59"/>
      <c r="AB67" s="23"/>
      <c r="AC67" s="23"/>
      <c r="AD67" s="59"/>
      <c r="AE67" s="23"/>
      <c r="AF67" s="23"/>
      <c r="AG67" s="59"/>
      <c r="AH67" s="23"/>
      <c r="AI67" s="23"/>
      <c r="AJ67" s="59"/>
      <c r="AK67" s="23"/>
      <c r="AL67" s="23"/>
      <c r="AM67" s="59"/>
      <c r="AN67" s="23"/>
      <c r="AO67" s="23"/>
      <c r="AP67" s="59"/>
      <c r="AS67" s="23"/>
      <c r="AV67" s="23"/>
      <c r="AY67" s="23"/>
      <c r="BB67" s="23"/>
      <c r="BE67" s="23"/>
      <c r="BH67" s="23"/>
      <c r="BK67" s="23"/>
      <c r="BN67" s="23"/>
      <c r="BQ67" s="23"/>
      <c r="BT67" s="23"/>
    </row>
    <row r="68" spans="1:72">
      <c r="A68" s="34" t="s">
        <v>712</v>
      </c>
      <c r="B68" s="34">
        <v>18</v>
      </c>
      <c r="C68" s="34" t="str">
        <f t="shared" si="2"/>
        <v>キャンプだホイ! 頼りになるのはお父さん!?</v>
      </c>
      <c r="J68" s="23"/>
      <c r="K68" s="23"/>
      <c r="L68" s="23"/>
      <c r="M68" s="23"/>
      <c r="N68" s="23"/>
      <c r="O68" s="23"/>
      <c r="P68" s="23"/>
      <c r="Q68" s="23"/>
      <c r="R68" s="23"/>
      <c r="S68" s="23"/>
      <c r="T68" s="23"/>
      <c r="U68" s="59"/>
      <c r="V68" s="23"/>
      <c r="W68" s="23"/>
      <c r="X68" s="59"/>
      <c r="Y68" s="23"/>
      <c r="Z68" s="23"/>
      <c r="AA68" s="59"/>
      <c r="AB68" s="23"/>
      <c r="AC68" s="23"/>
      <c r="AD68" s="59"/>
      <c r="AE68" s="23"/>
      <c r="AF68" s="23"/>
      <c r="AG68" s="59"/>
      <c r="AH68" s="23"/>
      <c r="AI68" s="23"/>
      <c r="AJ68" s="59"/>
      <c r="AK68" s="23"/>
      <c r="AL68" s="23"/>
      <c r="AM68" s="59"/>
      <c r="AN68" s="23"/>
      <c r="AO68" s="23"/>
      <c r="AP68" s="59"/>
      <c r="AS68" s="23"/>
      <c r="AV68" s="23"/>
      <c r="AY68" s="23"/>
      <c r="BB68" s="23"/>
      <c r="BE68" s="23"/>
      <c r="BH68" s="23"/>
      <c r="BK68" s="23"/>
      <c r="BN68" s="23"/>
      <c r="BQ68" s="23"/>
      <c r="BT68" s="23"/>
    </row>
    <row r="69" spans="1:72">
      <c r="A69" s="34" t="s">
        <v>712</v>
      </c>
      <c r="B69" s="34">
        <v>19</v>
      </c>
      <c r="C69" s="34" t="str">
        <f t="shared" si="2"/>
        <v>ひかり困った! なぎさが転校ありえない!!</v>
      </c>
      <c r="J69" s="23"/>
      <c r="K69" s="23"/>
      <c r="L69" s="23"/>
      <c r="M69" s="23"/>
      <c r="N69" s="23"/>
      <c r="O69" s="23"/>
      <c r="P69" s="23"/>
      <c r="Q69" s="23"/>
      <c r="R69" s="23"/>
      <c r="S69" s="23"/>
      <c r="T69" s="23"/>
      <c r="U69" s="59"/>
      <c r="V69" s="23"/>
      <c r="W69" s="23"/>
      <c r="X69" s="59"/>
      <c r="Y69" s="23"/>
      <c r="Z69" s="23"/>
      <c r="AA69" s="59"/>
      <c r="AB69" s="23"/>
      <c r="AC69" s="23"/>
      <c r="AD69" s="59"/>
      <c r="AE69" s="23"/>
      <c r="AF69" s="23"/>
      <c r="AG69" s="59"/>
      <c r="AH69" s="23"/>
      <c r="AI69" s="23"/>
      <c r="AJ69" s="59"/>
      <c r="AK69" s="23"/>
      <c r="AL69" s="23"/>
      <c r="AM69" s="59"/>
      <c r="AN69" s="23"/>
      <c r="AO69" s="23"/>
      <c r="AP69" s="59"/>
      <c r="AS69" s="23"/>
      <c r="AV69" s="23"/>
      <c r="AY69" s="23"/>
      <c r="BB69" s="23"/>
      <c r="BE69" s="23"/>
      <c r="BH69" s="23"/>
      <c r="BK69" s="23"/>
      <c r="BN69" s="23"/>
      <c r="BQ69" s="23"/>
      <c r="BT69" s="23"/>
    </row>
    <row r="70" spans="1:72">
      <c r="A70" s="34" t="s">
        <v>712</v>
      </c>
      <c r="B70" s="34">
        <v>20</v>
      </c>
      <c r="C70" s="34" t="str">
        <f t="shared" si="2"/>
        <v>ナミダのお別れ!? 莉奈のポンポコ物語</v>
      </c>
      <c r="J70" s="23"/>
      <c r="K70" s="23"/>
      <c r="L70" s="23"/>
      <c r="M70" s="23"/>
      <c r="N70" s="23"/>
      <c r="O70" s="23"/>
      <c r="P70" s="23"/>
      <c r="Q70" s="23"/>
      <c r="R70" s="23"/>
      <c r="S70" s="23"/>
      <c r="T70" s="23"/>
      <c r="U70" s="59"/>
      <c r="V70" s="23"/>
      <c r="W70" s="23"/>
      <c r="X70" s="59"/>
      <c r="Y70" s="23"/>
      <c r="Z70" s="23"/>
      <c r="AA70" s="59"/>
      <c r="AB70" s="23"/>
      <c r="AC70" s="23"/>
      <c r="AD70" s="59"/>
      <c r="AE70" s="23"/>
      <c r="AF70" s="23"/>
      <c r="AG70" s="59"/>
      <c r="AH70" s="23"/>
      <c r="AI70" s="23"/>
      <c r="AJ70" s="59"/>
      <c r="AK70" s="23"/>
      <c r="AL70" s="23"/>
      <c r="AM70" s="59"/>
      <c r="AN70" s="23"/>
      <c r="AO70" s="23"/>
      <c r="AP70" s="59"/>
      <c r="AS70" s="23"/>
      <c r="AV70" s="23"/>
      <c r="AY70" s="23"/>
      <c r="BB70" s="23"/>
      <c r="BE70" s="23"/>
      <c r="BH70" s="23"/>
      <c r="BK70" s="23"/>
      <c r="BN70" s="23"/>
      <c r="BQ70" s="23"/>
      <c r="BT70" s="23"/>
    </row>
    <row r="71" spans="1:72">
      <c r="A71" s="34" t="s">
        <v>712</v>
      </c>
      <c r="B71" s="34">
        <v>21</v>
      </c>
      <c r="C71" s="34" t="str">
        <f t="shared" si="2"/>
        <v>ど～なる? ど～する!? 禁じられた出会い</v>
      </c>
      <c r="J71" s="23"/>
      <c r="K71" s="23"/>
      <c r="L71" s="23"/>
      <c r="M71" s="23"/>
      <c r="N71" s="23"/>
      <c r="O71" s="23"/>
      <c r="P71" s="23"/>
      <c r="Q71" s="23"/>
      <c r="R71" s="23"/>
      <c r="S71" s="23"/>
      <c r="T71" s="23"/>
      <c r="U71" s="59"/>
      <c r="V71" s="23"/>
      <c r="W71" s="23"/>
      <c r="X71" s="59"/>
      <c r="Y71" s="23"/>
      <c r="Z71" s="23"/>
      <c r="AA71" s="59"/>
      <c r="AB71" s="23"/>
      <c r="AC71" s="23"/>
      <c r="AD71" s="59"/>
      <c r="AE71" s="23"/>
      <c r="AF71" s="23"/>
      <c r="AG71" s="59"/>
      <c r="AH71" s="23"/>
      <c r="AI71" s="23"/>
      <c r="AJ71" s="59"/>
      <c r="AK71" s="23"/>
      <c r="AL71" s="23"/>
      <c r="AM71" s="59"/>
      <c r="AN71" s="23"/>
      <c r="AO71" s="23"/>
      <c r="AP71" s="59"/>
      <c r="AS71" s="23"/>
      <c r="AV71" s="23"/>
      <c r="AY71" s="23"/>
      <c r="BB71" s="23"/>
      <c r="BE71" s="23"/>
      <c r="BH71" s="23"/>
      <c r="BK71" s="23"/>
      <c r="BN71" s="23"/>
      <c r="BQ71" s="23"/>
      <c r="BT71" s="23"/>
    </row>
    <row r="72" spans="1:72">
      <c r="A72" s="34" t="s">
        <v>712</v>
      </c>
      <c r="B72" s="34">
        <v>22</v>
      </c>
      <c r="C72" s="34" t="str">
        <f t="shared" si="2"/>
        <v>恐怖のバルデス! 追いつめられたプリキュア</v>
      </c>
      <c r="J72" s="23"/>
      <c r="K72" s="23"/>
      <c r="L72" s="23"/>
      <c r="M72" s="23"/>
      <c r="N72" s="23"/>
      <c r="O72" s="23"/>
      <c r="P72" s="23"/>
      <c r="Q72" s="23"/>
      <c r="R72" s="23"/>
      <c r="S72" s="23"/>
      <c r="T72" s="23"/>
      <c r="U72" s="59"/>
      <c r="V72" s="23"/>
      <c r="W72" s="23"/>
      <c r="X72" s="59"/>
      <c r="Y72" s="23"/>
      <c r="Z72" s="23"/>
      <c r="AA72" s="59"/>
      <c r="AB72" s="23"/>
      <c r="AC72" s="23"/>
      <c r="AD72" s="59"/>
      <c r="AE72" s="23"/>
      <c r="AF72" s="23"/>
      <c r="AG72" s="59"/>
      <c r="AH72" s="23"/>
      <c r="AI72" s="23"/>
      <c r="AJ72" s="59"/>
      <c r="AK72" s="23"/>
      <c r="AL72" s="23"/>
      <c r="AM72" s="59"/>
      <c r="AN72" s="23"/>
      <c r="AO72" s="23"/>
      <c r="AP72" s="59"/>
      <c r="AS72" s="23"/>
      <c r="AV72" s="23"/>
      <c r="AY72" s="23"/>
      <c r="BB72" s="23"/>
      <c r="BE72" s="23"/>
      <c r="BH72" s="23"/>
      <c r="BK72" s="23"/>
      <c r="BN72" s="23"/>
      <c r="BQ72" s="23"/>
      <c r="BT72" s="23"/>
    </row>
    <row r="73" spans="1:72">
      <c r="A73" s="34" t="s">
        <v>712</v>
      </c>
      <c r="B73" s="34">
        <v>23</v>
      </c>
      <c r="C73" s="34" t="str">
        <f t="shared" si="2"/>
        <v>闇の力をはね返せ! 希望がくれた新たな力!!</v>
      </c>
      <c r="J73" s="23"/>
      <c r="K73" s="23"/>
      <c r="L73" s="23"/>
      <c r="M73" s="23"/>
      <c r="N73" s="23"/>
      <c r="O73" s="23"/>
      <c r="P73" s="23"/>
      <c r="Q73" s="23"/>
      <c r="R73" s="23"/>
      <c r="S73" s="23"/>
      <c r="T73" s="23"/>
      <c r="U73" s="59"/>
      <c r="V73" s="23"/>
      <c r="W73" s="23"/>
      <c r="X73" s="59"/>
      <c r="Y73" s="23"/>
      <c r="Z73" s="23"/>
      <c r="AA73" s="59"/>
      <c r="AB73" s="23"/>
      <c r="AC73" s="23"/>
      <c r="AD73" s="59"/>
      <c r="AE73" s="23"/>
      <c r="AF73" s="23"/>
      <c r="AG73" s="59"/>
      <c r="AH73" s="23"/>
      <c r="AI73" s="23"/>
      <c r="AJ73" s="59"/>
      <c r="AK73" s="23"/>
      <c r="AL73" s="23"/>
      <c r="AM73" s="59"/>
      <c r="AN73" s="23"/>
      <c r="AO73" s="23"/>
      <c r="AP73" s="59"/>
      <c r="AS73" s="23"/>
      <c r="AV73" s="23"/>
      <c r="AY73" s="23"/>
      <c r="BB73" s="23"/>
      <c r="BE73" s="23"/>
      <c r="BH73" s="23"/>
      <c r="BK73" s="23"/>
      <c r="BN73" s="23"/>
      <c r="BQ73" s="23"/>
      <c r="BT73" s="23"/>
    </row>
    <row r="74" spans="1:72">
      <c r="A74" s="34" t="s">
        <v>712</v>
      </c>
      <c r="B74" s="34">
        <v>24</v>
      </c>
      <c r="C74" s="34" t="str">
        <f t="shared" si="2"/>
        <v>青春全開！友華先輩となぎさの頂上決戦！！</v>
      </c>
      <c r="J74" s="23"/>
      <c r="K74" s="23"/>
      <c r="L74" s="23"/>
      <c r="M74" s="23"/>
      <c r="N74" s="23"/>
      <c r="O74" s="23"/>
      <c r="P74" s="23"/>
      <c r="Q74" s="23"/>
      <c r="R74" s="23"/>
      <c r="S74" s="23"/>
      <c r="T74" s="23"/>
      <c r="U74" s="59"/>
      <c r="V74" s="23"/>
      <c r="W74" s="23"/>
      <c r="X74" s="59"/>
      <c r="Y74" s="23"/>
      <c r="Z74" s="23"/>
      <c r="AA74" s="59"/>
      <c r="AB74" s="23"/>
      <c r="AC74" s="23"/>
      <c r="AD74" s="59"/>
      <c r="AE74" s="23"/>
      <c r="AF74" s="23"/>
      <c r="AG74" s="59"/>
      <c r="AH74" s="23"/>
      <c r="AI74" s="23"/>
      <c r="AJ74" s="59"/>
      <c r="AK74" s="23"/>
      <c r="AL74" s="23"/>
      <c r="AM74" s="59"/>
      <c r="AN74" s="23"/>
      <c r="AO74" s="23"/>
      <c r="AP74" s="59"/>
      <c r="AS74" s="23"/>
      <c r="AV74" s="23"/>
      <c r="AY74" s="23"/>
      <c r="BB74" s="23"/>
      <c r="BE74" s="23"/>
      <c r="BH74" s="23"/>
      <c r="BK74" s="23"/>
      <c r="BN74" s="23"/>
      <c r="BQ74" s="23"/>
      <c r="BT74" s="23"/>
    </row>
    <row r="75" spans="1:72">
      <c r="A75" s="34" t="s">
        <v>712</v>
      </c>
      <c r="B75" s="34">
        <v>25</v>
      </c>
      <c r="C75" s="34" t="str">
        <f t="shared" si="2"/>
        <v>ひかりの夏の日 さなえの思い出</v>
      </c>
      <c r="J75" s="23"/>
      <c r="K75" s="23"/>
      <c r="L75" s="23"/>
      <c r="M75" s="23"/>
      <c r="N75" s="23"/>
      <c r="O75" s="23"/>
      <c r="P75" s="23"/>
      <c r="Q75" s="23"/>
      <c r="R75" s="23"/>
      <c r="S75" s="23"/>
      <c r="T75" s="23"/>
      <c r="U75" s="59"/>
      <c r="V75" s="23"/>
      <c r="W75" s="23"/>
      <c r="X75" s="59"/>
      <c r="Y75" s="23"/>
      <c r="Z75" s="23"/>
      <c r="AA75" s="59"/>
      <c r="AB75" s="23"/>
      <c r="AC75" s="23"/>
      <c r="AD75" s="59"/>
      <c r="AE75" s="23"/>
      <c r="AF75" s="23"/>
      <c r="AG75" s="59"/>
      <c r="AH75" s="23"/>
      <c r="AI75" s="23"/>
      <c r="AJ75" s="59"/>
      <c r="AK75" s="23"/>
      <c r="AL75" s="23"/>
      <c r="AM75" s="59"/>
      <c r="AN75" s="23"/>
      <c r="AO75" s="23"/>
      <c r="AP75" s="59"/>
      <c r="AS75" s="23"/>
      <c r="AV75" s="23"/>
      <c r="AY75" s="23"/>
      <c r="BB75" s="23"/>
      <c r="BE75" s="23"/>
      <c r="BH75" s="23"/>
      <c r="BK75" s="23"/>
      <c r="BN75" s="23"/>
      <c r="BQ75" s="23"/>
      <c r="BT75" s="23"/>
    </row>
    <row r="76" spans="1:72">
      <c r="A76" s="34" t="s">
        <v>712</v>
      </c>
      <c r="B76" s="34">
        <v>26</v>
      </c>
      <c r="C76" s="34" t="str">
        <f t="shared" si="2"/>
        <v>負けるななぎさ! みんな悩んで大きくなった!!</v>
      </c>
      <c r="J76" s="23"/>
      <c r="K76" s="23"/>
      <c r="L76" s="23"/>
      <c r="M76" s="23"/>
      <c r="N76" s="23"/>
      <c r="O76" s="23"/>
      <c r="P76" s="23"/>
      <c r="Q76" s="23"/>
      <c r="R76" s="23"/>
      <c r="S76" s="23"/>
      <c r="T76" s="23"/>
      <c r="U76" s="59"/>
      <c r="V76" s="23"/>
      <c r="W76" s="23"/>
      <c r="X76" s="59"/>
      <c r="Y76" s="23"/>
      <c r="Z76" s="23"/>
      <c r="AA76" s="59"/>
      <c r="AB76" s="23"/>
      <c r="AC76" s="23"/>
      <c r="AD76" s="59"/>
      <c r="AE76" s="23"/>
      <c r="AF76" s="23"/>
      <c r="AG76" s="59"/>
      <c r="AH76" s="23"/>
      <c r="AI76" s="23"/>
      <c r="AJ76" s="59"/>
      <c r="AK76" s="23"/>
      <c r="AL76" s="23"/>
      <c r="AM76" s="59"/>
      <c r="AN76" s="23"/>
      <c r="AO76" s="23"/>
      <c r="AP76" s="59"/>
      <c r="AS76" s="23"/>
      <c r="AV76" s="23"/>
      <c r="AY76" s="23"/>
      <c r="BB76" s="23"/>
      <c r="BE76" s="23"/>
      <c r="BH76" s="23"/>
      <c r="BK76" s="23"/>
      <c r="BN76" s="23"/>
      <c r="BQ76" s="23"/>
      <c r="BT76" s="23"/>
    </row>
    <row r="77" spans="1:72">
      <c r="A77" s="34" t="s">
        <v>712</v>
      </c>
      <c r="B77" s="34">
        <v>27</v>
      </c>
      <c r="C77" s="34" t="str">
        <f t="shared" si="2"/>
        <v>残った宿題片付けろ! 梨と嵐とザケンナー!!</v>
      </c>
      <c r="J77" s="23"/>
      <c r="K77" s="23"/>
      <c r="L77" s="23"/>
      <c r="M77" s="23"/>
      <c r="N77" s="23"/>
      <c r="O77" s="23"/>
      <c r="P77" s="23"/>
      <c r="Q77" s="23"/>
      <c r="R77" s="23"/>
      <c r="S77" s="23"/>
      <c r="T77" s="23"/>
      <c r="U77" s="59"/>
      <c r="V77" s="23"/>
      <c r="W77" s="23"/>
      <c r="X77" s="59"/>
      <c r="Y77" s="23"/>
      <c r="Z77" s="23"/>
      <c r="AA77" s="59"/>
      <c r="AB77" s="23"/>
      <c r="AC77" s="23"/>
      <c r="AD77" s="59"/>
      <c r="AE77" s="23"/>
      <c r="AF77" s="23"/>
      <c r="AG77" s="59"/>
      <c r="AH77" s="23"/>
      <c r="AI77" s="23"/>
      <c r="AJ77" s="59"/>
      <c r="AK77" s="23"/>
      <c r="AL77" s="23"/>
      <c r="AM77" s="59"/>
      <c r="AN77" s="23"/>
      <c r="AO77" s="23"/>
      <c r="AP77" s="59"/>
      <c r="AS77" s="23"/>
      <c r="AV77" s="23"/>
      <c r="AY77" s="23"/>
      <c r="BB77" s="23"/>
      <c r="BE77" s="23"/>
      <c r="BH77" s="23"/>
      <c r="BK77" s="23"/>
      <c r="BN77" s="23"/>
      <c r="BQ77" s="23"/>
      <c r="BT77" s="23"/>
    </row>
    <row r="78" spans="1:72">
      <c r="A78" s="34" t="s">
        <v>712</v>
      </c>
      <c r="B78" s="34">
        <v>28</v>
      </c>
      <c r="C78" s="34" t="str">
        <f t="shared" si="2"/>
        <v>ベローネパニック! わんぱく王女のお化け退治</v>
      </c>
      <c r="J78" s="23"/>
      <c r="K78" s="23"/>
      <c r="L78" s="23"/>
      <c r="M78" s="23"/>
      <c r="N78" s="23"/>
      <c r="O78" s="23"/>
      <c r="P78" s="23"/>
      <c r="Q78" s="23"/>
      <c r="R78" s="23"/>
      <c r="S78" s="23"/>
      <c r="T78" s="23"/>
      <c r="U78" s="59"/>
      <c r="V78" s="23"/>
      <c r="W78" s="23"/>
      <c r="X78" s="59"/>
      <c r="Y78" s="23"/>
      <c r="Z78" s="23"/>
      <c r="AA78" s="59"/>
      <c r="AB78" s="23"/>
      <c r="AC78" s="23"/>
      <c r="AD78" s="59"/>
      <c r="AE78" s="23"/>
      <c r="AF78" s="23"/>
      <c r="AG78" s="59"/>
      <c r="AH78" s="23"/>
      <c r="AI78" s="23"/>
      <c r="AJ78" s="59"/>
      <c r="AK78" s="23"/>
      <c r="AL78" s="23"/>
      <c r="AM78" s="59"/>
      <c r="AN78" s="23"/>
      <c r="AO78" s="23"/>
      <c r="AP78" s="59"/>
      <c r="AS78" s="23"/>
      <c r="AV78" s="23"/>
      <c r="AY78" s="23"/>
      <c r="BB78" s="23"/>
      <c r="BE78" s="23"/>
      <c r="BH78" s="23"/>
      <c r="BK78" s="23"/>
      <c r="BN78" s="23"/>
      <c r="BQ78" s="23"/>
      <c r="BT78" s="23"/>
    </row>
    <row r="79" spans="1:72">
      <c r="A79" s="34" t="s">
        <v>712</v>
      </c>
      <c r="B79" s="34">
        <v>29</v>
      </c>
      <c r="C79" s="34" t="str">
        <f t="shared" si="2"/>
        <v>ウソマジホント? ポルンの子守り大作戦!</v>
      </c>
      <c r="J79" s="23"/>
      <c r="K79" s="23"/>
      <c r="L79" s="23"/>
      <c r="M79" s="23"/>
      <c r="N79" s="23"/>
      <c r="O79" s="23"/>
      <c r="P79" s="23"/>
      <c r="Q79" s="23"/>
      <c r="R79" s="23"/>
      <c r="S79" s="23"/>
      <c r="T79" s="23"/>
      <c r="U79" s="59"/>
      <c r="V79" s="23"/>
      <c r="W79" s="23"/>
      <c r="X79" s="59"/>
      <c r="Y79" s="23"/>
      <c r="Z79" s="23"/>
      <c r="AA79" s="59"/>
      <c r="AB79" s="23"/>
      <c r="AC79" s="23"/>
      <c r="AD79" s="59"/>
      <c r="AE79" s="23"/>
      <c r="AF79" s="23"/>
      <c r="AG79" s="59"/>
      <c r="AH79" s="23"/>
      <c r="AI79" s="23"/>
      <c r="AJ79" s="59"/>
      <c r="AK79" s="23"/>
      <c r="AL79" s="23"/>
      <c r="AM79" s="59"/>
      <c r="AN79" s="23"/>
      <c r="AO79" s="23"/>
      <c r="AP79" s="59"/>
      <c r="AS79" s="23"/>
      <c r="AV79" s="23"/>
      <c r="AY79" s="23"/>
      <c r="BB79" s="23"/>
      <c r="BE79" s="23"/>
      <c r="BH79" s="23"/>
      <c r="BK79" s="23"/>
      <c r="BN79" s="23"/>
      <c r="BQ79" s="23"/>
      <c r="BT79" s="23"/>
    </row>
    <row r="80" spans="1:72">
      <c r="A80" s="34" t="s">
        <v>712</v>
      </c>
      <c r="B80" s="34">
        <v>30</v>
      </c>
      <c r="C80" s="34" t="str">
        <f t="shared" si="2"/>
        <v>頑張れルルン! 未来を紡ぐ光の力!!</v>
      </c>
      <c r="J80" s="23"/>
      <c r="K80" s="23"/>
      <c r="L80" s="23"/>
      <c r="M80" s="23"/>
      <c r="N80" s="23"/>
      <c r="O80" s="23"/>
      <c r="P80" s="23"/>
      <c r="Q80" s="23"/>
      <c r="R80" s="23"/>
      <c r="S80" s="23"/>
      <c r="T80" s="23"/>
      <c r="U80" s="59"/>
      <c r="V80" s="23"/>
      <c r="W80" s="23"/>
      <c r="X80" s="59"/>
      <c r="Y80" s="23"/>
      <c r="Z80" s="23"/>
      <c r="AA80" s="59"/>
      <c r="AB80" s="23"/>
      <c r="AC80" s="23"/>
      <c r="AD80" s="59"/>
      <c r="AE80" s="23"/>
      <c r="AF80" s="23"/>
      <c r="AG80" s="59"/>
      <c r="AH80" s="23"/>
      <c r="AI80" s="23"/>
      <c r="AJ80" s="59"/>
      <c r="AK80" s="23"/>
      <c r="AL80" s="23"/>
      <c r="AM80" s="59"/>
      <c r="AN80" s="23"/>
      <c r="AO80" s="23"/>
      <c r="AP80" s="59"/>
      <c r="AS80" s="23"/>
      <c r="AV80" s="23"/>
      <c r="AY80" s="23"/>
      <c r="BB80" s="23"/>
      <c r="BE80" s="23"/>
      <c r="BH80" s="23"/>
      <c r="BK80" s="23"/>
      <c r="BN80" s="23"/>
      <c r="BQ80" s="23"/>
      <c r="BT80" s="23"/>
    </row>
    <row r="81" spans="1:72">
      <c r="A81" s="34" t="s">
        <v>712</v>
      </c>
      <c r="B81" s="34">
        <v>31</v>
      </c>
      <c r="C81" s="34" t="str">
        <f t="shared" si="2"/>
        <v>バルデス復活! チームワークでギリギリ突破!!</v>
      </c>
      <c r="J81" s="23"/>
      <c r="K81" s="23"/>
      <c r="L81" s="23"/>
      <c r="M81" s="23"/>
      <c r="N81" s="23"/>
      <c r="O81" s="23"/>
      <c r="P81" s="23"/>
      <c r="Q81" s="23"/>
      <c r="R81" s="23"/>
      <c r="S81" s="23"/>
      <c r="T81" s="23"/>
      <c r="U81" s="59"/>
      <c r="V81" s="23"/>
      <c r="W81" s="23"/>
      <c r="X81" s="59"/>
      <c r="Y81" s="23"/>
      <c r="Z81" s="23"/>
      <c r="AA81" s="59"/>
      <c r="AB81" s="23"/>
      <c r="AC81" s="23"/>
      <c r="AD81" s="59"/>
      <c r="AE81" s="23"/>
      <c r="AF81" s="23"/>
      <c r="AG81" s="59"/>
      <c r="AH81" s="23"/>
      <c r="AI81" s="23"/>
      <c r="AJ81" s="59"/>
      <c r="AK81" s="23"/>
      <c r="AL81" s="23"/>
      <c r="AM81" s="59"/>
      <c r="AN81" s="23"/>
      <c r="AO81" s="23"/>
      <c r="AP81" s="59"/>
      <c r="AS81" s="23"/>
      <c r="AV81" s="23"/>
      <c r="AY81" s="23"/>
      <c r="BB81" s="23"/>
      <c r="BE81" s="23"/>
      <c r="BH81" s="23"/>
      <c r="BK81" s="23"/>
      <c r="BN81" s="23"/>
      <c r="BQ81" s="23"/>
      <c r="BT81" s="23"/>
    </row>
    <row r="82" spans="1:72">
      <c r="A82" s="34" t="s">
        <v>712</v>
      </c>
      <c r="B82" s="34">
        <v>32</v>
      </c>
      <c r="C82" s="34" t="str">
        <f t="shared" si="2"/>
        <v>闇から守れ! この世で一番大事な笑顔!!</v>
      </c>
      <c r="J82" s="23"/>
      <c r="K82" s="23"/>
      <c r="L82" s="23"/>
      <c r="M82" s="23"/>
      <c r="N82" s="23"/>
      <c r="O82" s="23"/>
      <c r="P82" s="23"/>
      <c r="Q82" s="23"/>
      <c r="R82" s="23"/>
      <c r="S82" s="23"/>
      <c r="T82" s="23"/>
      <c r="U82" s="59"/>
      <c r="V82" s="23"/>
      <c r="W82" s="23"/>
      <c r="X82" s="59"/>
      <c r="Y82" s="23"/>
      <c r="Z82" s="23"/>
      <c r="AA82" s="59"/>
      <c r="AB82" s="23"/>
      <c r="AC82" s="23"/>
      <c r="AD82" s="59"/>
      <c r="AE82" s="23"/>
      <c r="AF82" s="23"/>
      <c r="AG82" s="59"/>
      <c r="AH82" s="23"/>
      <c r="AI82" s="23"/>
      <c r="AJ82" s="59"/>
      <c r="AK82" s="23"/>
      <c r="AL82" s="23"/>
      <c r="AM82" s="59"/>
      <c r="AN82" s="23"/>
      <c r="AO82" s="23"/>
      <c r="AP82" s="59"/>
      <c r="AS82" s="23"/>
      <c r="AV82" s="23"/>
      <c r="AY82" s="23"/>
      <c r="BB82" s="23"/>
      <c r="BE82" s="23"/>
      <c r="BH82" s="23"/>
      <c r="BK82" s="23"/>
      <c r="BN82" s="23"/>
      <c r="BQ82" s="23"/>
      <c r="BT82" s="23"/>
    </row>
    <row r="83" spans="1:72">
      <c r="A83" s="34" t="s">
        <v>712</v>
      </c>
      <c r="B83" s="34">
        <v>33</v>
      </c>
      <c r="C83" s="34" t="str">
        <f t="shared" si="2"/>
        <v>勇気を出して! なぎさ波乱のバースデー!!</v>
      </c>
      <c r="J83" s="23"/>
      <c r="K83" s="23"/>
      <c r="L83" s="23"/>
      <c r="M83" s="23"/>
      <c r="N83" s="23"/>
      <c r="O83" s="23"/>
      <c r="P83" s="23"/>
      <c r="Q83" s="23"/>
      <c r="R83" s="23"/>
      <c r="S83" s="23"/>
      <c r="T83" s="23"/>
      <c r="U83" s="59"/>
      <c r="V83" s="23"/>
      <c r="W83" s="23"/>
      <c r="X83" s="59"/>
      <c r="Y83" s="23"/>
      <c r="Z83" s="23"/>
      <c r="AA83" s="59"/>
      <c r="AB83" s="23"/>
      <c r="AC83" s="23"/>
      <c r="AD83" s="59"/>
      <c r="AE83" s="23"/>
      <c r="AF83" s="23"/>
      <c r="AG83" s="59"/>
      <c r="AH83" s="23"/>
      <c r="AI83" s="23"/>
      <c r="AJ83" s="59"/>
      <c r="AK83" s="23"/>
      <c r="AL83" s="23"/>
      <c r="AM83" s="59"/>
      <c r="AN83" s="23"/>
      <c r="AO83" s="23"/>
      <c r="AP83" s="59"/>
      <c r="AS83" s="23"/>
      <c r="AV83" s="23"/>
      <c r="AY83" s="23"/>
      <c r="BB83" s="23"/>
      <c r="BE83" s="23"/>
      <c r="BH83" s="23"/>
      <c r="BK83" s="23"/>
      <c r="BN83" s="23"/>
      <c r="BQ83" s="23"/>
      <c r="BT83" s="23"/>
    </row>
    <row r="84" spans="1:72">
      <c r="A84" s="34" t="s">
        <v>712</v>
      </c>
      <c r="B84" s="34">
        <v>34</v>
      </c>
      <c r="C84" s="34" t="str">
        <f t="shared" si="2"/>
        <v>旅だ仲間だ！修学旅行だザケンナー！？</v>
      </c>
      <c r="J84" s="23"/>
      <c r="K84" s="23"/>
      <c r="L84" s="23"/>
      <c r="M84" s="23"/>
      <c r="N84" s="23"/>
      <c r="O84" s="23"/>
      <c r="P84" s="23"/>
      <c r="Q84" s="23"/>
      <c r="R84" s="23"/>
      <c r="S84" s="23"/>
      <c r="T84" s="23"/>
      <c r="U84" s="59"/>
      <c r="V84" s="23"/>
      <c r="W84" s="23"/>
      <c r="X84" s="59"/>
      <c r="Y84" s="23"/>
      <c r="Z84" s="23"/>
      <c r="AA84" s="59"/>
      <c r="AB84" s="23"/>
      <c r="AC84" s="23"/>
      <c r="AD84" s="59"/>
      <c r="AE84" s="23"/>
      <c r="AF84" s="23"/>
      <c r="AG84" s="59"/>
      <c r="AH84" s="23"/>
      <c r="AI84" s="23"/>
      <c r="AJ84" s="59"/>
      <c r="AK84" s="23"/>
      <c r="AL84" s="23"/>
      <c r="AM84" s="59"/>
      <c r="AN84" s="23"/>
      <c r="AO84" s="23"/>
      <c r="AP84" s="59"/>
      <c r="AS84" s="23"/>
      <c r="AV84" s="23"/>
      <c r="AY84" s="23"/>
      <c r="BB84" s="23"/>
      <c r="BE84" s="23"/>
      <c r="BH84" s="23"/>
      <c r="BK84" s="23"/>
      <c r="BN84" s="23"/>
      <c r="BQ84" s="23"/>
      <c r="BT84" s="23"/>
    </row>
    <row r="85" spans="1:72">
      <c r="A85" s="34" t="s">
        <v>712</v>
      </c>
      <c r="B85" s="34">
        <v>35</v>
      </c>
      <c r="C85" s="34" t="str">
        <f t="shared" si="2"/>
        <v>マジヤバ修学旅行！思い出作りは危険な香り</v>
      </c>
      <c r="J85" s="23"/>
      <c r="K85" s="23"/>
      <c r="L85" s="23"/>
      <c r="M85" s="23"/>
      <c r="N85" s="23"/>
      <c r="O85" s="23"/>
      <c r="P85" s="23"/>
      <c r="Q85" s="23"/>
      <c r="R85" s="23"/>
      <c r="S85" s="23"/>
      <c r="T85" s="23"/>
      <c r="U85" s="59"/>
      <c r="V85" s="23"/>
      <c r="W85" s="23"/>
      <c r="X85" s="59"/>
      <c r="Y85" s="23"/>
      <c r="Z85" s="23"/>
      <c r="AA85" s="59"/>
      <c r="AB85" s="23"/>
      <c r="AC85" s="23"/>
      <c r="AD85" s="59"/>
      <c r="AE85" s="23"/>
      <c r="AF85" s="23"/>
      <c r="AG85" s="59"/>
      <c r="AH85" s="23"/>
      <c r="AI85" s="23"/>
      <c r="AJ85" s="59"/>
      <c r="AK85" s="23"/>
      <c r="AL85" s="23"/>
      <c r="AM85" s="59"/>
      <c r="AN85" s="23"/>
      <c r="AO85" s="23"/>
      <c r="AP85" s="59"/>
      <c r="AS85" s="23"/>
      <c r="AV85" s="23"/>
      <c r="AY85" s="23"/>
      <c r="BB85" s="23"/>
      <c r="BE85" s="23"/>
      <c r="BH85" s="23"/>
      <c r="BK85" s="23"/>
      <c r="BN85" s="23"/>
      <c r="BQ85" s="23"/>
      <c r="BT85" s="23"/>
    </row>
    <row r="86" spans="1:72">
      <c r="A86" s="34" t="s">
        <v>712</v>
      </c>
      <c r="B86" s="34">
        <v>36</v>
      </c>
      <c r="C86" s="34" t="str">
        <f t="shared" si="2"/>
        <v>おうちに帰して～! ポルンとルルンの大冒険</v>
      </c>
      <c r="J86" s="23"/>
      <c r="K86" s="23"/>
      <c r="L86" s="23"/>
      <c r="M86" s="23"/>
      <c r="N86" s="23"/>
      <c r="O86" s="23"/>
      <c r="P86" s="23"/>
      <c r="Q86" s="23"/>
      <c r="R86" s="23"/>
      <c r="S86" s="23"/>
      <c r="T86" s="23"/>
      <c r="U86" s="59"/>
      <c r="V86" s="23"/>
      <c r="W86" s="23"/>
      <c r="X86" s="59"/>
      <c r="Y86" s="23"/>
      <c r="Z86" s="23"/>
      <c r="AA86" s="59"/>
      <c r="AB86" s="23"/>
      <c r="AC86" s="23"/>
      <c r="AD86" s="59"/>
      <c r="AE86" s="23"/>
      <c r="AF86" s="23"/>
      <c r="AG86" s="59"/>
      <c r="AH86" s="23"/>
      <c r="AI86" s="23"/>
      <c r="AJ86" s="59"/>
      <c r="AK86" s="23"/>
      <c r="AL86" s="23"/>
      <c r="AM86" s="59"/>
      <c r="AN86" s="23"/>
      <c r="AO86" s="23"/>
      <c r="AP86" s="59"/>
      <c r="AS86" s="23"/>
      <c r="AV86" s="23"/>
      <c r="AY86" s="23"/>
      <c r="BB86" s="23"/>
      <c r="BE86" s="23"/>
      <c r="BH86" s="23"/>
      <c r="BK86" s="23"/>
      <c r="BN86" s="23"/>
      <c r="BQ86" s="23"/>
      <c r="BT86" s="23"/>
    </row>
    <row r="87" spans="1:72">
      <c r="A87" s="34" t="s">
        <v>712</v>
      </c>
      <c r="B87" s="34">
        <v>37</v>
      </c>
      <c r="C87" s="34" t="str">
        <f t="shared" si="2"/>
        <v>なぎさ飛ぶ! ほのか舞う! 志穂全力の大舞台!</v>
      </c>
      <c r="J87" s="23"/>
      <c r="K87" s="23"/>
      <c r="L87" s="23"/>
      <c r="M87" s="23"/>
      <c r="N87" s="23"/>
      <c r="O87" s="23"/>
      <c r="P87" s="23"/>
      <c r="Q87" s="23"/>
      <c r="R87" s="23"/>
      <c r="S87" s="23"/>
      <c r="T87" s="23"/>
      <c r="U87" s="59"/>
      <c r="V87" s="23"/>
      <c r="W87" s="23"/>
      <c r="X87" s="59"/>
      <c r="Y87" s="23"/>
      <c r="Z87" s="23"/>
      <c r="AA87" s="59"/>
      <c r="AB87" s="23"/>
      <c r="AC87" s="23"/>
      <c r="AD87" s="59"/>
      <c r="AE87" s="23"/>
      <c r="AF87" s="23"/>
      <c r="AG87" s="59"/>
      <c r="AH87" s="23"/>
      <c r="AI87" s="23"/>
      <c r="AJ87" s="59"/>
      <c r="AK87" s="23"/>
      <c r="AL87" s="23"/>
      <c r="AM87" s="59"/>
      <c r="AN87" s="23"/>
      <c r="AO87" s="23"/>
      <c r="AP87" s="59"/>
      <c r="AS87" s="23"/>
      <c r="AV87" s="23"/>
      <c r="AY87" s="23"/>
      <c r="BB87" s="23"/>
      <c r="BE87" s="23"/>
      <c r="BH87" s="23"/>
      <c r="BK87" s="23"/>
      <c r="BN87" s="23"/>
      <c r="BQ87" s="23"/>
      <c r="BT87" s="23"/>
    </row>
    <row r="88" spans="1:72">
      <c r="A88" s="34" t="s">
        <v>712</v>
      </c>
      <c r="B88" s="34">
        <v>38</v>
      </c>
      <c r="C88" s="34" t="str">
        <f t="shared" si="2"/>
        <v>さよならほのか!? 絆は固く永遠に!</v>
      </c>
      <c r="J88" s="23"/>
      <c r="K88" s="23"/>
      <c r="L88" s="23"/>
      <c r="M88" s="23"/>
      <c r="N88" s="23"/>
      <c r="O88" s="23"/>
      <c r="P88" s="23"/>
      <c r="Q88" s="23"/>
      <c r="R88" s="23"/>
      <c r="S88" s="23"/>
      <c r="T88" s="23"/>
      <c r="U88" s="59"/>
      <c r="V88" s="23"/>
      <c r="W88" s="23"/>
      <c r="X88" s="59"/>
      <c r="Y88" s="23"/>
      <c r="Z88" s="23"/>
      <c r="AA88" s="59"/>
      <c r="AB88" s="23"/>
      <c r="AC88" s="23"/>
      <c r="AD88" s="59"/>
      <c r="AE88" s="23"/>
      <c r="AF88" s="23"/>
      <c r="AG88" s="59"/>
      <c r="AH88" s="23"/>
      <c r="AI88" s="23"/>
      <c r="AJ88" s="59"/>
      <c r="AK88" s="23"/>
      <c r="AL88" s="23"/>
      <c r="AM88" s="59"/>
      <c r="AN88" s="23"/>
      <c r="AO88" s="23"/>
      <c r="AP88" s="59"/>
      <c r="AS88" s="23"/>
      <c r="AV88" s="23"/>
      <c r="AY88" s="23"/>
      <c r="BB88" s="23"/>
      <c r="BE88" s="23"/>
      <c r="BH88" s="23"/>
      <c r="BK88" s="23"/>
      <c r="BN88" s="23"/>
      <c r="BQ88" s="23"/>
      <c r="BT88" s="23"/>
    </row>
    <row r="89" spans="1:72">
      <c r="A89" s="34" t="s">
        <v>712</v>
      </c>
      <c r="B89" s="34">
        <v>39</v>
      </c>
      <c r="C89" s="34" t="str">
        <f t="shared" si="2"/>
        <v>燃え尽きろ! 青春ラクロス決勝戦!!</v>
      </c>
      <c r="J89" s="23"/>
      <c r="K89" s="23"/>
      <c r="L89" s="23"/>
      <c r="M89" s="23"/>
      <c r="N89" s="23"/>
      <c r="O89" s="23"/>
      <c r="P89" s="23"/>
      <c r="Q89" s="23"/>
      <c r="R89" s="23"/>
      <c r="S89" s="23"/>
      <c r="T89" s="23"/>
      <c r="U89" s="59"/>
      <c r="V89" s="23"/>
      <c r="W89" s="23"/>
      <c r="X89" s="59"/>
      <c r="Y89" s="23"/>
      <c r="Z89" s="23"/>
      <c r="AA89" s="59"/>
      <c r="AB89" s="23"/>
      <c r="AC89" s="23"/>
      <c r="AD89" s="59"/>
      <c r="AE89" s="23"/>
      <c r="AF89" s="23"/>
      <c r="AG89" s="59"/>
      <c r="AH89" s="23"/>
      <c r="AI89" s="23"/>
      <c r="AJ89" s="59"/>
      <c r="AK89" s="23"/>
      <c r="AL89" s="23"/>
      <c r="AM89" s="59"/>
      <c r="AN89" s="23"/>
      <c r="AO89" s="23"/>
      <c r="AP89" s="59"/>
      <c r="AS89" s="23"/>
      <c r="AV89" s="23"/>
      <c r="AY89" s="23"/>
      <c r="BB89" s="23"/>
      <c r="BE89" s="23"/>
      <c r="BH89" s="23"/>
      <c r="BK89" s="23"/>
      <c r="BN89" s="23"/>
      <c r="BQ89" s="23"/>
      <c r="BT89" s="23"/>
    </row>
    <row r="90" spans="1:72">
      <c r="A90" s="34" t="s">
        <v>712</v>
      </c>
      <c r="B90" s="34">
        <v>40</v>
      </c>
      <c r="C90" s="34" t="str">
        <f t="shared" si="2"/>
        <v>ふたりは最高! 全開バリバリなぎさと亮太!!</v>
      </c>
      <c r="J90" s="23"/>
      <c r="K90" s="23"/>
      <c r="L90" s="23"/>
      <c r="M90" s="23"/>
      <c r="N90" s="23"/>
      <c r="O90" s="23"/>
      <c r="P90" s="23"/>
      <c r="Q90" s="23"/>
      <c r="R90" s="23"/>
      <c r="S90" s="23"/>
      <c r="T90" s="23"/>
      <c r="U90" s="59"/>
      <c r="V90" s="23"/>
      <c r="W90" s="23"/>
      <c r="X90" s="59"/>
      <c r="Y90" s="23"/>
      <c r="Z90" s="23"/>
      <c r="AA90" s="59"/>
      <c r="AB90" s="23"/>
      <c r="AC90" s="23"/>
      <c r="AD90" s="59"/>
      <c r="AE90" s="23"/>
      <c r="AF90" s="23"/>
      <c r="AG90" s="59"/>
      <c r="AH90" s="23"/>
      <c r="AI90" s="23"/>
      <c r="AJ90" s="59"/>
      <c r="AK90" s="23"/>
      <c r="AL90" s="23"/>
      <c r="AM90" s="59"/>
      <c r="AN90" s="23"/>
      <c r="AO90" s="23"/>
      <c r="AP90" s="59"/>
      <c r="AS90" s="23"/>
      <c r="AV90" s="23"/>
      <c r="AY90" s="23"/>
      <c r="BB90" s="23"/>
      <c r="BE90" s="23"/>
      <c r="BH90" s="23"/>
      <c r="BK90" s="23"/>
      <c r="BN90" s="23"/>
      <c r="BQ90" s="23"/>
      <c r="BT90" s="23"/>
    </row>
    <row r="91" spans="1:72">
      <c r="A91" s="34" t="s">
        <v>712</v>
      </c>
      <c r="B91" s="34">
        <v>41</v>
      </c>
      <c r="C91" s="34" t="str">
        <f t="shared" si="2"/>
        <v>気迫で渡せ! ちょこっと勇気のプレゼント!!</v>
      </c>
      <c r="J91" s="23"/>
      <c r="K91" s="23"/>
      <c r="L91" s="23"/>
      <c r="M91" s="23"/>
      <c r="N91" s="23"/>
      <c r="O91" s="23"/>
      <c r="P91" s="23"/>
      <c r="Q91" s="23"/>
      <c r="R91" s="23"/>
      <c r="S91" s="23"/>
      <c r="T91" s="23"/>
      <c r="U91" s="59"/>
      <c r="V91" s="23"/>
      <c r="W91" s="23"/>
      <c r="X91" s="59"/>
      <c r="Y91" s="23"/>
      <c r="Z91" s="23"/>
      <c r="AA91" s="59"/>
      <c r="AB91" s="23"/>
      <c r="AC91" s="23"/>
      <c r="AD91" s="59"/>
      <c r="AE91" s="23"/>
      <c r="AF91" s="23"/>
      <c r="AG91" s="59"/>
      <c r="AH91" s="23"/>
      <c r="AI91" s="23"/>
      <c r="AJ91" s="59"/>
      <c r="AK91" s="23"/>
      <c r="AL91" s="23"/>
      <c r="AM91" s="59"/>
      <c r="AN91" s="23"/>
      <c r="AO91" s="23"/>
      <c r="AP91" s="59"/>
      <c r="AS91" s="23"/>
      <c r="AV91" s="23"/>
      <c r="AY91" s="23"/>
      <c r="BB91" s="23"/>
      <c r="BE91" s="23"/>
      <c r="BH91" s="23"/>
      <c r="BK91" s="23"/>
      <c r="BN91" s="23"/>
      <c r="BQ91" s="23"/>
      <c r="BT91" s="23"/>
    </row>
    <row r="92" spans="1:72">
      <c r="A92" s="34" t="s">
        <v>712</v>
      </c>
      <c r="B92" s="34">
        <v>42</v>
      </c>
      <c r="C92" s="34" t="str">
        <f t="shared" si="2"/>
        <v>銀盤の恋人たち? 滑って転んで大ピンチ!</v>
      </c>
      <c r="J92" s="23"/>
      <c r="K92" s="23"/>
      <c r="L92" s="23"/>
      <c r="M92" s="23"/>
      <c r="N92" s="23"/>
      <c r="O92" s="23"/>
      <c r="P92" s="23"/>
      <c r="Q92" s="23"/>
      <c r="R92" s="23"/>
      <c r="S92" s="23"/>
      <c r="T92" s="23"/>
      <c r="U92" s="59"/>
      <c r="V92" s="23"/>
      <c r="W92" s="23"/>
      <c r="X92" s="59"/>
      <c r="Y92" s="23"/>
      <c r="Z92" s="23"/>
      <c r="AA92" s="59"/>
      <c r="AB92" s="23"/>
      <c r="AC92" s="23"/>
      <c r="AD92" s="59"/>
      <c r="AE92" s="23"/>
      <c r="AF92" s="23"/>
      <c r="AG92" s="59"/>
      <c r="AH92" s="23"/>
      <c r="AI92" s="23"/>
      <c r="AJ92" s="59"/>
      <c r="AK92" s="23"/>
      <c r="AL92" s="23"/>
      <c r="AM92" s="59"/>
      <c r="AN92" s="23"/>
      <c r="AO92" s="23"/>
      <c r="AP92" s="59"/>
      <c r="AS92" s="23"/>
      <c r="AV92" s="23"/>
      <c r="AY92" s="23"/>
      <c r="BB92" s="23"/>
      <c r="BE92" s="23"/>
      <c r="BH92" s="23"/>
      <c r="BK92" s="23"/>
      <c r="BN92" s="23"/>
      <c r="BQ92" s="23"/>
      <c r="BT92" s="23"/>
    </row>
    <row r="93" spans="1:72">
      <c r="A93" s="34" t="s">
        <v>712</v>
      </c>
      <c r="B93" s="34">
        <v>43</v>
      </c>
      <c r="C93" s="34" t="str">
        <f t="shared" si="2"/>
        <v>最後の冬休み! 特別授業だザケンナー!?</v>
      </c>
      <c r="J93" s="23"/>
      <c r="K93" s="23"/>
      <c r="L93" s="23"/>
      <c r="M93" s="23"/>
      <c r="N93" s="23"/>
      <c r="O93" s="23"/>
      <c r="P93" s="23"/>
      <c r="Q93" s="23"/>
      <c r="R93" s="23"/>
      <c r="S93" s="23"/>
      <c r="T93" s="23"/>
      <c r="U93" s="59"/>
      <c r="V93" s="23"/>
      <c r="W93" s="23"/>
      <c r="X93" s="59"/>
      <c r="Y93" s="23"/>
      <c r="Z93" s="23"/>
      <c r="AA93" s="59"/>
      <c r="AB93" s="23"/>
      <c r="AC93" s="23"/>
      <c r="AD93" s="59"/>
      <c r="AE93" s="23"/>
      <c r="AF93" s="23"/>
      <c r="AG93" s="59"/>
      <c r="AH93" s="23"/>
      <c r="AI93" s="23"/>
      <c r="AJ93" s="59"/>
      <c r="AK93" s="23"/>
      <c r="AL93" s="23"/>
      <c r="AM93" s="59"/>
      <c r="AN93" s="23"/>
      <c r="AO93" s="23"/>
      <c r="AP93" s="59"/>
      <c r="AS93" s="23"/>
      <c r="AV93" s="23"/>
      <c r="AY93" s="23"/>
      <c r="BB93" s="23"/>
      <c r="BE93" s="23"/>
      <c r="BH93" s="23"/>
      <c r="BK93" s="23"/>
      <c r="BN93" s="23"/>
      <c r="BQ93" s="23"/>
      <c r="BT93" s="23"/>
    </row>
    <row r="94" spans="1:72">
      <c r="A94" s="34" t="s">
        <v>712</v>
      </c>
      <c r="B94" s="34">
        <v>44</v>
      </c>
      <c r="C94" s="34" t="str">
        <f t="shared" si="2"/>
        <v>ひかりが消えた日 明日を探す日!</v>
      </c>
      <c r="J94" s="23"/>
      <c r="K94" s="23"/>
      <c r="L94" s="23"/>
      <c r="M94" s="23"/>
      <c r="N94" s="23"/>
      <c r="O94" s="23"/>
      <c r="P94" s="23"/>
      <c r="Q94" s="23"/>
      <c r="R94" s="23"/>
      <c r="S94" s="23"/>
      <c r="T94" s="23"/>
      <c r="U94" s="59"/>
      <c r="V94" s="23"/>
      <c r="W94" s="23"/>
      <c r="X94" s="59"/>
      <c r="Y94" s="23"/>
      <c r="Z94" s="23"/>
      <c r="AA94" s="59"/>
      <c r="AB94" s="23"/>
      <c r="AC94" s="23"/>
      <c r="AD94" s="59"/>
      <c r="AE94" s="23"/>
      <c r="AF94" s="23"/>
      <c r="AG94" s="59"/>
      <c r="AH94" s="23"/>
      <c r="AI94" s="23"/>
      <c r="AJ94" s="59"/>
      <c r="AK94" s="23"/>
      <c r="AL94" s="23"/>
      <c r="AM94" s="59"/>
      <c r="AN94" s="23"/>
      <c r="AO94" s="23"/>
      <c r="AP94" s="59"/>
      <c r="AS94" s="23"/>
      <c r="AV94" s="23"/>
      <c r="AY94" s="23"/>
      <c r="BB94" s="23"/>
      <c r="BE94" s="23"/>
      <c r="BH94" s="23"/>
      <c r="BK94" s="23"/>
      <c r="BN94" s="23"/>
      <c r="BQ94" s="23"/>
      <c r="BT94" s="23"/>
    </row>
    <row r="95" spans="1:72">
      <c r="A95" s="34" t="s">
        <v>712</v>
      </c>
      <c r="B95" s="34">
        <v>45</v>
      </c>
      <c r="C95" s="34" t="str">
        <f t="shared" si="2"/>
        <v>無限の闇 永遠の光</v>
      </c>
      <c r="J95" s="23"/>
      <c r="K95" s="23"/>
      <c r="L95" s="23"/>
      <c r="M95" s="23"/>
      <c r="N95" s="23"/>
      <c r="O95" s="23"/>
      <c r="P95" s="23"/>
      <c r="Q95" s="23"/>
      <c r="R95" s="23"/>
      <c r="S95" s="23"/>
      <c r="T95" s="23"/>
      <c r="U95" s="59"/>
      <c r="V95" s="23"/>
      <c r="W95" s="23"/>
      <c r="X95" s="59"/>
      <c r="Y95" s="23"/>
      <c r="Z95" s="23"/>
      <c r="AA95" s="59"/>
      <c r="AB95" s="23"/>
      <c r="AC95" s="23"/>
      <c r="AD95" s="59"/>
      <c r="AE95" s="23"/>
      <c r="AF95" s="23"/>
      <c r="AG95" s="59"/>
      <c r="AH95" s="23"/>
      <c r="AI95" s="23"/>
      <c r="AJ95" s="59"/>
      <c r="AK95" s="23"/>
      <c r="AL95" s="23"/>
      <c r="AM95" s="59"/>
      <c r="AN95" s="23"/>
      <c r="AO95" s="23"/>
      <c r="AP95" s="59"/>
      <c r="AS95" s="23"/>
      <c r="AV95" s="23"/>
      <c r="AY95" s="23"/>
      <c r="BB95" s="23"/>
      <c r="BE95" s="23"/>
      <c r="BH95" s="23"/>
      <c r="BK95" s="23"/>
      <c r="BN95" s="23"/>
      <c r="BQ95" s="23"/>
      <c r="BT95" s="23"/>
    </row>
    <row r="96" spans="1:72">
      <c r="A96" s="34" t="s">
        <v>712</v>
      </c>
      <c r="B96" s="34">
        <v>46</v>
      </c>
      <c r="C96" s="34" t="str">
        <f t="shared" si="2"/>
        <v>捨て身の総攻撃! 闇の戦士マックスパワー!!</v>
      </c>
      <c r="J96" s="23"/>
      <c r="K96" s="23"/>
      <c r="L96" s="23"/>
      <c r="M96" s="23"/>
      <c r="N96" s="23"/>
      <c r="O96" s="23"/>
      <c r="P96" s="23"/>
      <c r="Q96" s="23"/>
      <c r="R96" s="23"/>
      <c r="S96" s="23"/>
      <c r="T96" s="23"/>
      <c r="U96" s="59"/>
      <c r="V96" s="23"/>
      <c r="W96" s="23"/>
      <c r="X96" s="59"/>
      <c r="Y96" s="23"/>
      <c r="Z96" s="23"/>
      <c r="AA96" s="59"/>
      <c r="AB96" s="23"/>
      <c r="AC96" s="23"/>
      <c r="AD96" s="59"/>
      <c r="AE96" s="23"/>
      <c r="AF96" s="23"/>
      <c r="AG96" s="59"/>
      <c r="AH96" s="23"/>
      <c r="AI96" s="23"/>
      <c r="AJ96" s="59"/>
      <c r="AK96" s="23"/>
      <c r="AL96" s="23"/>
      <c r="AM96" s="59"/>
      <c r="AN96" s="23"/>
      <c r="AO96" s="23"/>
      <c r="AP96" s="59"/>
      <c r="AS96" s="23"/>
      <c r="AV96" s="23"/>
      <c r="AY96" s="23"/>
      <c r="BB96" s="23"/>
      <c r="BE96" s="23"/>
      <c r="BH96" s="23"/>
      <c r="BK96" s="23"/>
      <c r="BN96" s="23"/>
      <c r="BQ96" s="23"/>
      <c r="BT96" s="23"/>
    </row>
    <row r="97" spans="1:72">
      <c r="A97" s="34" t="s">
        <v>712</v>
      </c>
      <c r="B97" s="34">
        <v>47</v>
      </c>
      <c r="C97" s="34" t="str">
        <f t="shared" si="2"/>
        <v>扉を開けて! ここから始まる物語</v>
      </c>
      <c r="J97" s="23"/>
      <c r="K97" s="23"/>
      <c r="L97" s="23"/>
      <c r="M97" s="23"/>
      <c r="N97" s="23"/>
      <c r="O97" s="23"/>
      <c r="P97" s="23"/>
      <c r="Q97" s="23"/>
      <c r="R97" s="23"/>
      <c r="S97" s="23"/>
      <c r="T97" s="23"/>
      <c r="U97" s="59"/>
      <c r="V97" s="23"/>
      <c r="W97" s="23"/>
      <c r="X97" s="59"/>
      <c r="Y97" s="23"/>
      <c r="Z97" s="23"/>
      <c r="AA97" s="59"/>
      <c r="AB97" s="23"/>
      <c r="AC97" s="23"/>
      <c r="AD97" s="59"/>
      <c r="AE97" s="23"/>
      <c r="AF97" s="23"/>
      <c r="AG97" s="59"/>
      <c r="AH97" s="23"/>
      <c r="AI97" s="23"/>
      <c r="AJ97" s="59"/>
      <c r="AK97" s="23"/>
      <c r="AL97" s="23"/>
      <c r="AM97" s="59"/>
      <c r="AN97" s="23"/>
      <c r="AO97" s="23"/>
      <c r="AP97" s="59"/>
      <c r="AS97" s="23"/>
      <c r="AV97" s="23"/>
      <c r="AY97" s="23"/>
      <c r="BB97" s="23"/>
      <c r="BE97" s="23"/>
      <c r="BH97" s="23"/>
      <c r="BK97" s="23"/>
      <c r="BN97" s="23"/>
      <c r="BQ97" s="23"/>
      <c r="BT97" s="23"/>
    </row>
    <row r="98" spans="1:72">
      <c r="A98" s="34" t="s">
        <v>293</v>
      </c>
      <c r="B98" s="34">
        <v>1</v>
      </c>
      <c r="C98" s="34" t="str">
        <f>K2</f>
        <v>おっどろきの再会！ふたりは何者なの！？</v>
      </c>
      <c r="J98" s="23"/>
      <c r="K98" s="23"/>
      <c r="L98" s="23"/>
      <c r="M98" s="23"/>
      <c r="N98" s="23"/>
      <c r="O98" s="23"/>
      <c r="P98" s="23"/>
      <c r="Q98" s="23"/>
      <c r="R98" s="23"/>
      <c r="S98" s="23"/>
      <c r="T98" s="23"/>
      <c r="U98" s="59"/>
      <c r="V98" s="23"/>
      <c r="W98" s="23"/>
      <c r="X98" s="59"/>
      <c r="Y98" s="23"/>
      <c r="Z98" s="23"/>
      <c r="AA98" s="59"/>
      <c r="AB98" s="23"/>
      <c r="AC98" s="23"/>
      <c r="AD98" s="59"/>
      <c r="AE98" s="23"/>
      <c r="AF98" s="23"/>
      <c r="AG98" s="59"/>
      <c r="AH98" s="23"/>
      <c r="AI98" s="23"/>
      <c r="AJ98" s="59"/>
      <c r="AK98" s="23"/>
      <c r="AL98" s="23"/>
      <c r="AM98" s="59"/>
      <c r="AN98" s="23"/>
      <c r="AO98" s="23"/>
      <c r="AP98" s="59"/>
      <c r="AS98" s="23"/>
      <c r="AV98" s="23"/>
      <c r="AY98" s="23"/>
      <c r="BB98" s="23"/>
      <c r="BE98" s="23"/>
      <c r="BH98" s="23"/>
      <c r="BK98" s="23"/>
      <c r="BN98" s="23"/>
      <c r="BQ98" s="23"/>
      <c r="BT98" s="23"/>
    </row>
    <row r="99" spans="1:72">
      <c r="A99" s="34" t="s">
        <v>293</v>
      </c>
      <c r="B99" s="34">
        <v>2</v>
      </c>
      <c r="C99" s="34" t="str">
        <f t="shared" ref="C99:C146" si="3">K3</f>
        <v>パンパカ歓迎会は嵐の予感！</v>
      </c>
      <c r="J99" s="23"/>
      <c r="K99" s="23"/>
      <c r="L99" s="23"/>
      <c r="M99" s="23"/>
      <c r="N99" s="23"/>
      <c r="O99" s="23"/>
      <c r="P99" s="23"/>
      <c r="Q99" s="23"/>
      <c r="R99" s="23"/>
      <c r="S99" s="23"/>
      <c r="T99" s="23"/>
      <c r="U99" s="59"/>
      <c r="V99" s="23"/>
      <c r="W99" s="23"/>
      <c r="X99" s="59"/>
      <c r="Y99" s="23"/>
      <c r="Z99" s="23"/>
      <c r="AA99" s="59"/>
      <c r="AB99" s="23"/>
      <c r="AC99" s="23"/>
      <c r="AD99" s="59"/>
      <c r="AE99" s="23"/>
      <c r="AF99" s="23"/>
      <c r="AG99" s="59"/>
      <c r="AH99" s="23"/>
      <c r="AI99" s="23"/>
      <c r="AJ99" s="59"/>
      <c r="AK99" s="23"/>
      <c r="AL99" s="23"/>
      <c r="AM99" s="59"/>
      <c r="AN99" s="23"/>
      <c r="AO99" s="23"/>
      <c r="AP99" s="59"/>
      <c r="AS99" s="23"/>
      <c r="AV99" s="23"/>
      <c r="AY99" s="23"/>
      <c r="BB99" s="23"/>
      <c r="BE99" s="23"/>
      <c r="BH99" s="23"/>
      <c r="BK99" s="23"/>
      <c r="BN99" s="23"/>
      <c r="BQ99" s="23"/>
      <c r="BT99" s="23"/>
    </row>
    <row r="100" spans="1:72">
      <c r="A100" s="34" t="s">
        <v>293</v>
      </c>
      <c r="B100" s="34">
        <v>3</v>
      </c>
      <c r="C100" s="34" t="str">
        <f t="shared" si="3"/>
        <v>真っ向勝負! 君こそエースだ!!</v>
      </c>
      <c r="J100" s="23"/>
      <c r="K100" s="23"/>
      <c r="L100" s="23"/>
      <c r="M100" s="23"/>
      <c r="N100" s="23"/>
      <c r="O100" s="23"/>
      <c r="P100" s="23"/>
      <c r="Q100" s="23"/>
      <c r="R100" s="23"/>
      <c r="S100" s="23"/>
      <c r="T100" s="23"/>
      <c r="U100" s="59"/>
      <c r="V100" s="23"/>
      <c r="W100" s="23"/>
      <c r="X100" s="59"/>
      <c r="Y100" s="23"/>
      <c r="Z100" s="23"/>
      <c r="AA100" s="59"/>
      <c r="AB100" s="23"/>
      <c r="AC100" s="23"/>
      <c r="AD100" s="59"/>
      <c r="AE100" s="23"/>
      <c r="AF100" s="23"/>
      <c r="AG100" s="59"/>
      <c r="AH100" s="23"/>
      <c r="AI100" s="23"/>
      <c r="AJ100" s="59"/>
      <c r="AK100" s="23"/>
      <c r="AL100" s="23"/>
      <c r="AM100" s="59"/>
      <c r="AN100" s="23"/>
      <c r="AO100" s="23"/>
      <c r="AP100" s="59"/>
      <c r="AS100" s="23"/>
      <c r="AV100" s="23"/>
      <c r="AY100" s="23"/>
      <c r="BB100" s="23"/>
      <c r="BE100" s="23"/>
      <c r="BH100" s="23"/>
      <c r="BK100" s="23"/>
      <c r="BN100" s="23"/>
      <c r="BQ100" s="23"/>
      <c r="BT100" s="23"/>
    </row>
    <row r="101" spans="1:72">
      <c r="A101" s="34" t="s">
        <v>293</v>
      </c>
      <c r="B101" s="34">
        <v>4</v>
      </c>
      <c r="C101" s="34" t="str">
        <f t="shared" si="3"/>
        <v>うっそー!? 春の景色とセミの声</v>
      </c>
      <c r="J101" s="23"/>
      <c r="K101" s="23"/>
      <c r="L101" s="23"/>
      <c r="M101" s="23"/>
      <c r="N101" s="23"/>
      <c r="O101" s="23"/>
      <c r="P101" s="59"/>
      <c r="R101" s="23"/>
      <c r="S101" s="23"/>
      <c r="T101" s="23"/>
      <c r="U101" s="59"/>
      <c r="V101" s="23"/>
      <c r="W101" s="23"/>
      <c r="X101" s="59"/>
      <c r="Y101" s="23"/>
      <c r="Z101" s="23"/>
      <c r="AA101" s="59"/>
      <c r="AB101" s="23"/>
      <c r="AC101" s="23"/>
      <c r="AD101" s="59"/>
      <c r="AE101" s="23"/>
      <c r="AF101" s="23"/>
      <c r="AG101" s="59"/>
      <c r="AH101" s="23"/>
      <c r="AI101" s="23"/>
      <c r="AJ101" s="59"/>
      <c r="AK101" s="23"/>
      <c r="AL101" s="23"/>
      <c r="AM101" s="59"/>
      <c r="AN101" s="23"/>
      <c r="AO101" s="23"/>
      <c r="AP101" s="59"/>
      <c r="AS101" s="23"/>
      <c r="AV101" s="23"/>
      <c r="AY101" s="23"/>
      <c r="BB101" s="23"/>
      <c r="BE101" s="23"/>
      <c r="BH101" s="23"/>
      <c r="BK101" s="23"/>
      <c r="BN101" s="23"/>
      <c r="BQ101" s="23"/>
      <c r="BT101" s="23"/>
    </row>
    <row r="102" spans="1:72">
      <c r="A102" s="34" t="s">
        <v>293</v>
      </c>
      <c r="B102" s="34">
        <v>5</v>
      </c>
      <c r="C102" s="34" t="str">
        <f t="shared" si="3"/>
        <v>健太どうする!? 咲と素敵なお兄さん!</v>
      </c>
      <c r="J102" s="23"/>
      <c r="K102" s="23"/>
      <c r="L102" s="23"/>
      <c r="M102" s="59"/>
      <c r="O102" s="23"/>
      <c r="R102" s="23"/>
      <c r="S102" s="23"/>
      <c r="T102" s="23"/>
      <c r="U102" s="59"/>
      <c r="V102" s="23"/>
      <c r="W102" s="23"/>
      <c r="X102" s="59"/>
      <c r="AA102" s="23"/>
      <c r="AD102" s="23"/>
      <c r="AE102" s="23"/>
      <c r="AF102" s="23"/>
      <c r="AG102" s="59"/>
      <c r="AH102" s="23"/>
      <c r="AI102" s="23"/>
      <c r="AJ102" s="59"/>
      <c r="AK102" s="23"/>
      <c r="AL102" s="23"/>
      <c r="AM102" s="59"/>
      <c r="AN102" s="23"/>
      <c r="AO102" s="23"/>
      <c r="AP102" s="59"/>
      <c r="AS102" s="23"/>
      <c r="AV102" s="23"/>
      <c r="AY102" s="23"/>
      <c r="BB102" s="23"/>
      <c r="BE102" s="23"/>
      <c r="BH102" s="23"/>
      <c r="BK102" s="23"/>
      <c r="BN102" s="23"/>
      <c r="BQ102" s="23"/>
      <c r="BT102" s="23"/>
    </row>
    <row r="103" spans="1:72">
      <c r="A103" s="34" t="s">
        <v>293</v>
      </c>
      <c r="B103" s="34">
        <v>6</v>
      </c>
      <c r="C103" s="34" t="str">
        <f t="shared" si="3"/>
        <v>やっぱ最高! イケてるお父さん!!</v>
      </c>
      <c r="J103" s="23"/>
      <c r="K103" s="23"/>
      <c r="L103" s="23"/>
      <c r="M103" s="59"/>
      <c r="O103" s="23"/>
      <c r="R103" s="23"/>
      <c r="S103" s="23"/>
      <c r="T103" s="23"/>
      <c r="U103" s="59"/>
      <c r="X103" s="23"/>
      <c r="AA103" s="23"/>
      <c r="AD103" s="23"/>
      <c r="AG103" s="23"/>
      <c r="AJ103" s="23"/>
      <c r="AK103" s="23"/>
      <c r="AL103" s="23"/>
      <c r="AM103" s="59"/>
      <c r="AN103" s="23"/>
      <c r="AO103" s="23"/>
      <c r="AP103" s="59"/>
      <c r="AS103" s="23"/>
      <c r="AV103" s="23"/>
      <c r="AY103" s="23"/>
      <c r="BB103" s="23"/>
      <c r="BE103" s="23"/>
      <c r="BH103" s="23"/>
      <c r="BK103" s="23"/>
      <c r="BN103" s="23"/>
      <c r="BQ103" s="23"/>
      <c r="BT103" s="23"/>
    </row>
    <row r="104" spans="1:72">
      <c r="A104" s="34" t="s">
        <v>293</v>
      </c>
      <c r="B104" s="34">
        <v>7</v>
      </c>
      <c r="C104" s="34" t="str">
        <f t="shared" si="3"/>
        <v>超マジ！怒りのカレハーン！</v>
      </c>
    </row>
    <row r="105" spans="1:72">
      <c r="A105" s="34" t="s">
        <v>293</v>
      </c>
      <c r="B105" s="34">
        <v>8</v>
      </c>
      <c r="C105" s="34" t="str">
        <f t="shared" si="3"/>
        <v>大好き! みのりと二人のお姉ちゃん</v>
      </c>
    </row>
    <row r="106" spans="1:72">
      <c r="A106" s="34" t="s">
        <v>293</v>
      </c>
      <c r="B106" s="34">
        <v>9</v>
      </c>
      <c r="C106" s="34" t="str">
        <f t="shared" si="3"/>
        <v>朗読会を邪魔しちゃダメ!</v>
      </c>
    </row>
    <row r="107" spans="1:72">
      <c r="A107" s="34" t="s">
        <v>293</v>
      </c>
      <c r="B107" s="34">
        <v>10</v>
      </c>
      <c r="C107" s="34" t="str">
        <f t="shared" si="3"/>
        <v>ちょいヤバ？ 海の上は大騒ぎ！</v>
      </c>
    </row>
    <row r="108" spans="1:72">
      <c r="A108" s="34" t="s">
        <v>293</v>
      </c>
      <c r="B108" s="34">
        <v>11</v>
      </c>
      <c r="C108" s="34" t="str">
        <f t="shared" si="3"/>
        <v>ふらふらフラッピ大ピンチ！</v>
      </c>
    </row>
    <row r="109" spans="1:72">
      <c r="A109" s="34" t="s">
        <v>293</v>
      </c>
      <c r="B109" s="34">
        <v>12</v>
      </c>
      <c r="C109" s="34" t="str">
        <f t="shared" si="3"/>
        <v>チョッピはチョピっとホームシック?</v>
      </c>
    </row>
    <row r="110" spans="1:72">
      <c r="A110" s="34" t="s">
        <v>293</v>
      </c>
      <c r="B110" s="34">
        <v>13</v>
      </c>
      <c r="C110" s="34" t="str">
        <f t="shared" si="3"/>
        <v>熱すぎ！モエルンバダンス！</v>
      </c>
    </row>
    <row r="111" spans="1:72">
      <c r="A111" s="34" t="s">
        <v>293</v>
      </c>
      <c r="B111" s="34">
        <v>14</v>
      </c>
      <c r="C111" s="34" t="str">
        <f t="shared" si="3"/>
        <v>謎の転校生！満と薫がやってきた</v>
      </c>
    </row>
    <row r="112" spans="1:72">
      <c r="A112" s="34" t="s">
        <v>293</v>
      </c>
      <c r="B112" s="34">
        <v>15</v>
      </c>
      <c r="C112" s="34" t="str">
        <f t="shared" si="3"/>
        <v>ソフトボールは親子の絆</v>
      </c>
    </row>
    <row r="113" spans="1:3">
      <c r="A113" s="34" t="s">
        <v>293</v>
      </c>
      <c r="B113" s="34">
        <v>16</v>
      </c>
      <c r="C113" s="34" t="str">
        <f t="shared" si="3"/>
        <v>夢と希望と健太の悩み！</v>
      </c>
    </row>
    <row r="114" spans="1:3">
      <c r="A114" s="34" t="s">
        <v>293</v>
      </c>
      <c r="B114" s="34">
        <v>17</v>
      </c>
      <c r="C114" s="34" t="str">
        <f t="shared" si="3"/>
        <v>壊れた埴輪！どうする舞とお母さん</v>
      </c>
    </row>
    <row r="115" spans="1:3">
      <c r="A115" s="34" t="s">
        <v>293</v>
      </c>
      <c r="B115" s="34">
        <v>18</v>
      </c>
      <c r="C115" s="34" t="str">
        <f t="shared" si="3"/>
        <v>本日特売！満と薫がお手伝い!?</v>
      </c>
    </row>
    <row r="116" spans="1:3">
      <c r="A116" s="34" t="s">
        <v>293</v>
      </c>
      <c r="B116" s="34">
        <v>19</v>
      </c>
      <c r="C116" s="34" t="str">
        <f t="shared" si="3"/>
        <v>大切なものは何？咲と舞の願い事</v>
      </c>
    </row>
    <row r="117" spans="1:3">
      <c r="A117" s="34" t="s">
        <v>293</v>
      </c>
      <c r="B117" s="34">
        <v>20</v>
      </c>
      <c r="C117" s="34" t="str">
        <f t="shared" si="3"/>
        <v>雨に唄えばドロドロン！</v>
      </c>
    </row>
    <row r="118" spans="1:3">
      <c r="A118" s="34" t="s">
        <v>293</v>
      </c>
      <c r="B118" s="34">
        <v>21</v>
      </c>
      <c r="C118" s="34" t="str">
        <f t="shared" si="3"/>
        <v>夜空に輝け! 星の光の仲間たち</v>
      </c>
    </row>
    <row r="119" spans="1:3">
      <c r="A119" s="34" t="s">
        <v>293</v>
      </c>
      <c r="B119" s="34">
        <v>22</v>
      </c>
      <c r="C119" s="34" t="str">
        <f t="shared" si="3"/>
        <v>超オドロキ! 満と薫の衝撃告白!!</v>
      </c>
    </row>
    <row r="120" spans="1:3">
      <c r="A120" s="34" t="s">
        <v>293</v>
      </c>
      <c r="B120" s="34">
        <v>23</v>
      </c>
      <c r="C120" s="34" t="str">
        <f t="shared" si="3"/>
        <v>ついに対決！脅威のアクダイカーン</v>
      </c>
    </row>
    <row r="121" spans="1:3">
      <c r="A121" s="34" t="s">
        <v>293</v>
      </c>
      <c r="B121" s="34">
        <v>24</v>
      </c>
      <c r="C121" s="34" t="str">
        <f t="shared" si="3"/>
        <v>ムープとフープ登場！って誰？</v>
      </c>
    </row>
    <row r="122" spans="1:3">
      <c r="A122" s="34" t="s">
        <v>293</v>
      </c>
      <c r="B122" s="34">
        <v>25</v>
      </c>
      <c r="C122" s="34" t="str">
        <f t="shared" si="3"/>
        <v>商売繁盛！海の家のお手伝い</v>
      </c>
    </row>
    <row r="123" spans="1:3">
      <c r="A123" s="34" t="s">
        <v>293</v>
      </c>
      <c r="B123" s="34">
        <v>26</v>
      </c>
      <c r="C123" s="34" t="str">
        <f t="shared" si="3"/>
        <v>咲には内緒！ドッキドキの夏合宿！</v>
      </c>
    </row>
    <row r="124" spans="1:3">
      <c r="A124" s="34" t="s">
        <v>293</v>
      </c>
      <c r="B124" s="34">
        <v>27</v>
      </c>
      <c r="C124" s="34" t="str">
        <f t="shared" si="3"/>
        <v>みんな大好き！思い出の夏祭り</v>
      </c>
    </row>
    <row r="125" spans="1:3">
      <c r="A125" s="34" t="s">
        <v>293</v>
      </c>
      <c r="B125" s="34">
        <v>28</v>
      </c>
      <c r="C125" s="34" t="str">
        <f t="shared" si="3"/>
        <v>旅だ！電車だ！大冒険！</v>
      </c>
    </row>
    <row r="126" spans="1:3">
      <c r="A126" s="34" t="s">
        <v>293</v>
      </c>
      <c r="B126" s="34">
        <v>29</v>
      </c>
      <c r="C126" s="34" t="str">
        <f t="shared" si="3"/>
        <v>フラッピチョッピ絶対絶命！</v>
      </c>
    </row>
    <row r="127" spans="1:3">
      <c r="A127" s="34" t="s">
        <v>293</v>
      </c>
      <c r="B127" s="34">
        <v>30</v>
      </c>
      <c r="C127" s="34" t="str">
        <f t="shared" si="3"/>
        <v>驚異の力！プリキュア大変身！！</v>
      </c>
    </row>
    <row r="128" spans="1:3">
      <c r="A128" s="34" t="s">
        <v>293</v>
      </c>
      <c r="B128" s="34">
        <v>31</v>
      </c>
      <c r="C128" s="34" t="str">
        <f t="shared" si="3"/>
        <v>マジ決まり？健太の相方は誰！？</v>
      </c>
    </row>
    <row r="129" spans="1:3">
      <c r="A129" s="34" t="s">
        <v>293</v>
      </c>
      <c r="B129" s="34">
        <v>32</v>
      </c>
      <c r="C129" s="34" t="str">
        <f t="shared" si="3"/>
        <v>難しすぎ！ミズ・シタターレの宿題</v>
      </c>
    </row>
    <row r="130" spans="1:3">
      <c r="A130" s="34" t="s">
        <v>293</v>
      </c>
      <c r="B130" s="34">
        <v>33</v>
      </c>
      <c r="C130" s="34" t="str">
        <f t="shared" si="3"/>
        <v>筋肉全開キントレスキー現る！</v>
      </c>
    </row>
    <row r="131" spans="1:3">
      <c r="A131" s="34" t="s">
        <v>293</v>
      </c>
      <c r="B131" s="34">
        <v>34</v>
      </c>
      <c r="C131" s="34" t="str">
        <f t="shared" si="3"/>
        <v>お月見会はロマンスの香り</v>
      </c>
    </row>
    <row r="132" spans="1:3">
      <c r="A132" s="34" t="s">
        <v>293</v>
      </c>
      <c r="B132" s="34">
        <v>35</v>
      </c>
      <c r="C132" s="34" t="str">
        <f t="shared" si="3"/>
        <v>いざ決勝！ファイトだ凪中ソフト部！</v>
      </c>
    </row>
    <row r="133" spans="1:3">
      <c r="A133" s="34" t="s">
        <v>293</v>
      </c>
      <c r="B133" s="34">
        <v>36</v>
      </c>
      <c r="C133" s="34" t="str">
        <f t="shared" si="3"/>
        <v>何作る？舞の悩みと文化祭</v>
      </c>
    </row>
    <row r="134" spans="1:3">
      <c r="A134" s="34" t="s">
        <v>293</v>
      </c>
      <c r="B134" s="34">
        <v>37</v>
      </c>
      <c r="C134" s="34" t="str">
        <f t="shared" si="3"/>
        <v>みんな仲間だ！明日にジャンプ！</v>
      </c>
    </row>
    <row r="135" spans="1:3">
      <c r="A135" s="34" t="s">
        <v>293</v>
      </c>
      <c r="B135" s="34">
        <v>38</v>
      </c>
      <c r="C135" s="34" t="str">
        <f t="shared" si="3"/>
        <v>アイドル誕生 日向咲！ってマジ!?</v>
      </c>
    </row>
    <row r="136" spans="1:3">
      <c r="A136" s="34" t="s">
        <v>293</v>
      </c>
      <c r="B136" s="34">
        <v>39</v>
      </c>
      <c r="C136" s="34" t="str">
        <f t="shared" si="3"/>
        <v>珍獣ミミンガ大騒動!?</v>
      </c>
    </row>
    <row r="137" spans="1:3">
      <c r="A137" s="34" t="s">
        <v>293</v>
      </c>
      <c r="B137" s="34">
        <v>40</v>
      </c>
      <c r="C137" s="34" t="str">
        <f t="shared" si="3"/>
        <v>うるさ～い！キントレスキーと誕生日</v>
      </c>
    </row>
    <row r="138" spans="1:3">
      <c r="A138" s="34" t="s">
        <v>293</v>
      </c>
      <c r="B138" s="34">
        <v>41</v>
      </c>
      <c r="C138" s="34" t="str">
        <f t="shared" si="3"/>
        <v>王女が危ない！奪われたキャラフェ!!</v>
      </c>
    </row>
    <row r="139" spans="1:3">
      <c r="A139" s="34" t="s">
        <v>293</v>
      </c>
      <c r="B139" s="34">
        <v>42</v>
      </c>
      <c r="C139" s="34" t="str">
        <f t="shared" si="3"/>
        <v>お帰りなさい! 満と薫!!</v>
      </c>
    </row>
    <row r="140" spans="1:3">
      <c r="A140" s="34" t="s">
        <v>293</v>
      </c>
      <c r="B140" s="34">
        <v>43</v>
      </c>
      <c r="C140" s="34" t="str">
        <f t="shared" si="3"/>
        <v>夢じゃない! みんなのいる一日</v>
      </c>
    </row>
    <row r="141" spans="1:3">
      <c r="A141" s="34" t="s">
        <v>293</v>
      </c>
      <c r="B141" s="34">
        <v>44</v>
      </c>
      <c r="C141" s="34" t="str">
        <f t="shared" si="3"/>
        <v>二人が消える? 苦しみの満と薫</v>
      </c>
    </row>
    <row r="142" spans="1:3">
      <c r="A142" s="34" t="s">
        <v>293</v>
      </c>
      <c r="B142" s="34">
        <v>45</v>
      </c>
      <c r="C142" s="34" t="str">
        <f t="shared" si="3"/>
        <v>ケーキと和也とクリスマス!</v>
      </c>
    </row>
    <row r="143" spans="1:3">
      <c r="A143" s="34" t="s">
        <v>293</v>
      </c>
      <c r="B143" s="34">
        <v>46</v>
      </c>
      <c r="C143" s="34" t="str">
        <f t="shared" si="3"/>
        <v>反撃! アクダイカーン驚異の力!</v>
      </c>
    </row>
    <row r="144" spans="1:3">
      <c r="A144" s="34" t="s">
        <v>293</v>
      </c>
      <c r="B144" s="34">
        <v>47</v>
      </c>
      <c r="C144" s="34" t="str">
        <f t="shared" si="3"/>
        <v>大逆転!? 黒幕って誰のこと？</v>
      </c>
    </row>
    <row r="145" spans="1:3">
      <c r="A145" s="34" t="s">
        <v>293</v>
      </c>
      <c r="B145" s="34">
        <v>48</v>
      </c>
      <c r="C145" s="34" t="str">
        <f t="shared" si="3"/>
        <v>最終決戦! 奪われた緑の郷!</v>
      </c>
    </row>
    <row r="146" spans="1:3">
      <c r="A146" s="34" t="s">
        <v>293</v>
      </c>
      <c r="B146" s="34">
        <v>49</v>
      </c>
      <c r="C146" s="34" t="str">
        <f t="shared" si="3"/>
        <v>絶好調なり！永遠の星空の仲間たち！</v>
      </c>
    </row>
    <row r="147" spans="1:3">
      <c r="A147" s="34" t="s">
        <v>295</v>
      </c>
      <c r="B147" s="34">
        <v>1</v>
      </c>
      <c r="C147" s="34" t="str">
        <f>N2</f>
        <v>希望のプリキュア誕生!</v>
      </c>
    </row>
    <row r="148" spans="1:3">
      <c r="A148" s="34" t="s">
        <v>295</v>
      </c>
      <c r="B148" s="34">
        <v>2</v>
      </c>
      <c r="C148" s="34" t="str">
        <f t="shared" ref="C148:C195" si="4">N3</f>
        <v>情熱全開キュアルージュ!</v>
      </c>
    </row>
    <row r="149" spans="1:3">
      <c r="A149" s="34" t="s">
        <v>295</v>
      </c>
      <c r="B149" s="34">
        <v>3</v>
      </c>
      <c r="C149" s="34" t="str">
        <f t="shared" si="4"/>
        <v>はじけるプリキュアは誰?</v>
      </c>
    </row>
    <row r="150" spans="1:3">
      <c r="A150" s="34" t="s">
        <v>295</v>
      </c>
      <c r="B150" s="34">
        <v>4</v>
      </c>
      <c r="C150" s="34" t="str">
        <f t="shared" si="4"/>
        <v>やすらぎのキュアミント</v>
      </c>
    </row>
    <row r="151" spans="1:3">
      <c r="A151" s="34" t="s">
        <v>295</v>
      </c>
      <c r="B151" s="34">
        <v>5</v>
      </c>
      <c r="C151" s="34" t="str">
        <f t="shared" si="4"/>
        <v>プリキュアの資格</v>
      </c>
    </row>
    <row r="152" spans="1:3">
      <c r="A152" s="34" t="s">
        <v>295</v>
      </c>
      <c r="B152" s="34">
        <v>6</v>
      </c>
      <c r="C152" s="34" t="str">
        <f t="shared" si="4"/>
        <v>プリキュア5(ファイヴ)全員集合!</v>
      </c>
    </row>
    <row r="153" spans="1:3">
      <c r="A153" s="34" t="s">
        <v>295</v>
      </c>
      <c r="B153" s="34">
        <v>7</v>
      </c>
      <c r="C153" s="34" t="str">
        <f t="shared" si="4"/>
        <v>親友ナッツ現る!</v>
      </c>
    </row>
    <row r="154" spans="1:3">
      <c r="A154" s="34" t="s">
        <v>295</v>
      </c>
      <c r="B154" s="34">
        <v>8</v>
      </c>
      <c r="C154" s="34" t="str">
        <f t="shared" si="4"/>
        <v>相性最悪？りんとかれん</v>
      </c>
    </row>
    <row r="155" spans="1:3">
      <c r="A155" s="34" t="s">
        <v>295</v>
      </c>
      <c r="B155" s="34">
        <v>9</v>
      </c>
      <c r="C155" s="34" t="str">
        <f t="shared" si="4"/>
        <v>プリキュアがばれちゃった!?</v>
      </c>
    </row>
    <row r="156" spans="1:3">
      <c r="A156" s="34" t="s">
        <v>295</v>
      </c>
      <c r="B156" s="34">
        <v>10</v>
      </c>
      <c r="C156" s="34" t="str">
        <f t="shared" si="4"/>
        <v>腹ペコナッツを救え！</v>
      </c>
    </row>
    <row r="157" spans="1:3">
      <c r="A157" s="34" t="s">
        <v>295</v>
      </c>
      <c r="B157" s="34">
        <v>11</v>
      </c>
      <c r="C157" s="34" t="str">
        <f t="shared" si="4"/>
        <v>のぞみとココの熱気球</v>
      </c>
    </row>
    <row r="158" spans="1:3">
      <c r="A158" s="34" t="s">
        <v>295</v>
      </c>
      <c r="B158" s="34">
        <v>12</v>
      </c>
      <c r="C158" s="34" t="str">
        <f t="shared" si="4"/>
        <v>うららのステージを守れ！</v>
      </c>
    </row>
    <row r="159" spans="1:3">
      <c r="A159" s="34" t="s">
        <v>295</v>
      </c>
      <c r="B159" s="34">
        <v>13</v>
      </c>
      <c r="C159" s="34" t="str">
        <f t="shared" si="4"/>
        <v>りんちゃんの部活決定ーっ！</v>
      </c>
    </row>
    <row r="160" spans="1:3">
      <c r="A160" s="34" t="s">
        <v>295</v>
      </c>
      <c r="B160" s="34">
        <v>14</v>
      </c>
      <c r="C160" s="34" t="str">
        <f t="shared" si="4"/>
        <v>悩める生徒会長かれん</v>
      </c>
    </row>
    <row r="161" spans="1:3">
      <c r="A161" s="34" t="s">
        <v>295</v>
      </c>
      <c r="B161" s="34">
        <v>15</v>
      </c>
      <c r="C161" s="34" t="str">
        <f t="shared" si="4"/>
        <v>ハッスルのぞみのお手伝い！</v>
      </c>
    </row>
    <row r="162" spans="1:3">
      <c r="A162" s="34" t="s">
        <v>295</v>
      </c>
      <c r="B162" s="34">
        <v>16</v>
      </c>
      <c r="C162" s="34" t="str">
        <f t="shared" si="4"/>
        <v>こまち小説家断念!?</v>
      </c>
    </row>
    <row r="163" spans="1:3">
      <c r="A163" s="34" t="s">
        <v>295</v>
      </c>
      <c r="B163" s="34">
        <v>17</v>
      </c>
      <c r="C163" s="34" t="str">
        <f t="shared" si="4"/>
        <v>純情乙女の恋物語</v>
      </c>
    </row>
    <row r="164" spans="1:3">
      <c r="A164" s="34" t="s">
        <v>295</v>
      </c>
      <c r="B164" s="34">
        <v>18</v>
      </c>
      <c r="C164" s="34" t="str">
        <f t="shared" si="4"/>
        <v>突撃! かれんの私生活</v>
      </c>
    </row>
    <row r="165" spans="1:3">
      <c r="A165" s="34" t="s">
        <v>295</v>
      </c>
      <c r="B165" s="34">
        <v>19</v>
      </c>
      <c r="C165" s="34" t="str">
        <f t="shared" si="4"/>
        <v>うららの秘密を探れ！</v>
      </c>
    </row>
    <row r="166" spans="1:3">
      <c r="A166" s="34" t="s">
        <v>295</v>
      </c>
      <c r="B166" s="34">
        <v>20</v>
      </c>
      <c r="C166" s="34" t="str">
        <f t="shared" si="4"/>
        <v>プリキュア5 歌手デビュー!?</v>
      </c>
    </row>
    <row r="167" spans="1:3">
      <c r="A167" s="34" t="s">
        <v>295</v>
      </c>
      <c r="B167" s="34">
        <v>21</v>
      </c>
      <c r="C167" s="34" t="str">
        <f t="shared" si="4"/>
        <v>お世話役見習いミルク登場！</v>
      </c>
    </row>
    <row r="168" spans="1:3">
      <c r="A168" s="34" t="s">
        <v>295</v>
      </c>
      <c r="B168" s="34">
        <v>22</v>
      </c>
      <c r="C168" s="34" t="str">
        <f t="shared" si="4"/>
        <v>ミルクの家出で大騒ぎ！</v>
      </c>
    </row>
    <row r="169" spans="1:3">
      <c r="A169" s="34" t="s">
        <v>295</v>
      </c>
      <c r="B169" s="34">
        <v>23</v>
      </c>
      <c r="C169" s="34" t="str">
        <f t="shared" si="4"/>
        <v>大ピンチ！悪夢の招待状</v>
      </c>
    </row>
    <row r="170" spans="1:3">
      <c r="A170" s="34" t="s">
        <v>295</v>
      </c>
      <c r="B170" s="34">
        <v>24</v>
      </c>
      <c r="C170" s="34" t="str">
        <f t="shared" si="4"/>
        <v>新たなる5人の力！</v>
      </c>
    </row>
    <row r="171" spans="1:3">
      <c r="A171" s="34" t="s">
        <v>295</v>
      </c>
      <c r="B171" s="34">
        <v>25</v>
      </c>
      <c r="C171" s="34" t="str">
        <f t="shared" si="4"/>
        <v>プリキュア合宿大作戦！</v>
      </c>
    </row>
    <row r="172" spans="1:3">
      <c r="A172" s="34" t="s">
        <v>295</v>
      </c>
      <c r="B172" s="34">
        <v>26</v>
      </c>
      <c r="C172" s="34" t="str">
        <f t="shared" si="4"/>
        <v>ロマンス全開リゾートライフ！</v>
      </c>
    </row>
    <row r="173" spans="1:3">
      <c r="A173" s="34" t="s">
        <v>295</v>
      </c>
      <c r="B173" s="34">
        <v>27</v>
      </c>
      <c r="C173" s="34" t="str">
        <f t="shared" si="4"/>
        <v>りんちゃんイケメン幽霊とデート！？</v>
      </c>
    </row>
    <row r="174" spans="1:3">
      <c r="A174" s="34" t="s">
        <v>295</v>
      </c>
      <c r="B174" s="34">
        <v>28</v>
      </c>
      <c r="C174" s="34" t="str">
        <f t="shared" si="4"/>
        <v>こまちの夏祭り奮闘紀</v>
      </c>
    </row>
    <row r="175" spans="1:3">
      <c r="A175" s="34" t="s">
        <v>295</v>
      </c>
      <c r="B175" s="34">
        <v>29</v>
      </c>
      <c r="C175" s="34" t="str">
        <f t="shared" si="4"/>
        <v>のぞみの一日マネージャー</v>
      </c>
    </row>
    <row r="176" spans="1:3">
      <c r="A176" s="34" t="s">
        <v>295</v>
      </c>
      <c r="B176" s="34">
        <v>30</v>
      </c>
      <c r="C176" s="34" t="str">
        <f t="shared" si="4"/>
        <v>ミルクの決意とみんなの力！</v>
      </c>
    </row>
    <row r="177" spans="1:3">
      <c r="A177" s="34" t="s">
        <v>295</v>
      </c>
      <c r="B177" s="34">
        <v>31</v>
      </c>
      <c r="C177" s="34" t="str">
        <f t="shared" si="4"/>
        <v>のぞみとココのラブレター事件！</v>
      </c>
    </row>
    <row r="178" spans="1:3">
      <c r="A178" s="34" t="s">
        <v>295</v>
      </c>
      <c r="B178" s="34">
        <v>32</v>
      </c>
      <c r="C178" s="34" t="str">
        <f t="shared" si="4"/>
        <v>りんちゃんのハッピーウェディング</v>
      </c>
    </row>
    <row r="179" spans="1:3">
      <c r="A179" s="34" t="s">
        <v>295</v>
      </c>
      <c r="B179" s="34">
        <v>33</v>
      </c>
      <c r="C179" s="34" t="str">
        <f t="shared" si="4"/>
        <v>大スクープ！プリキュア5独占取材！</v>
      </c>
    </row>
    <row r="180" spans="1:3">
      <c r="A180" s="34" t="s">
        <v>295</v>
      </c>
      <c r="B180" s="34">
        <v>34</v>
      </c>
      <c r="C180" s="34" t="str">
        <f t="shared" si="4"/>
        <v>ミルクを守れ！白馬の騎士かれん</v>
      </c>
    </row>
    <row r="181" spans="1:3">
      <c r="A181" s="34" t="s">
        <v>295</v>
      </c>
      <c r="B181" s="34">
        <v>35</v>
      </c>
      <c r="C181" s="34" t="str">
        <f t="shared" si="4"/>
        <v>ナッツの鍵とこまちの心</v>
      </c>
    </row>
    <row r="182" spans="1:3">
      <c r="A182" s="34" t="s">
        <v>295</v>
      </c>
      <c r="B182" s="34">
        <v>36</v>
      </c>
      <c r="C182" s="34" t="str">
        <f t="shared" si="4"/>
        <v>目指せ完走！マラソン大会</v>
      </c>
    </row>
    <row r="183" spans="1:3">
      <c r="A183" s="34" t="s">
        <v>295</v>
      </c>
      <c r="B183" s="34">
        <v>37</v>
      </c>
      <c r="C183" s="34" t="str">
        <f t="shared" si="4"/>
        <v>ココのヘルシー大作戦</v>
      </c>
    </row>
    <row r="184" spans="1:3">
      <c r="A184" s="34" t="s">
        <v>295</v>
      </c>
      <c r="B184" s="34">
        <v>38</v>
      </c>
      <c r="C184" s="34" t="str">
        <f t="shared" si="4"/>
        <v>プリキュア5のシンデレラ物語</v>
      </c>
    </row>
    <row r="185" spans="1:3">
      <c r="A185" s="34" t="s">
        <v>295</v>
      </c>
      <c r="B185" s="34">
        <v>39</v>
      </c>
      <c r="C185" s="34" t="str">
        <f t="shared" si="4"/>
        <v>恐怖！デスパライア現る</v>
      </c>
    </row>
    <row r="186" spans="1:3">
      <c r="A186" s="34" t="s">
        <v>295</v>
      </c>
      <c r="B186" s="34">
        <v>40</v>
      </c>
      <c r="C186" s="34" t="str">
        <f t="shared" si="4"/>
        <v>理事長の正体を探れ！</v>
      </c>
    </row>
    <row r="187" spans="1:3">
      <c r="A187" s="34" t="s">
        <v>295</v>
      </c>
      <c r="B187" s="34">
        <v>41</v>
      </c>
      <c r="C187" s="34" t="str">
        <f t="shared" si="4"/>
        <v>伝わる気持ち こまちとうらら</v>
      </c>
    </row>
    <row r="188" spans="1:3">
      <c r="A188" s="34" t="s">
        <v>295</v>
      </c>
      <c r="B188" s="34">
        <v>42</v>
      </c>
      <c r="C188" s="34" t="str">
        <f t="shared" si="4"/>
        <v>りんとかれんのひそかな約束</v>
      </c>
    </row>
    <row r="189" spans="1:3">
      <c r="A189" s="34" t="s">
        <v>295</v>
      </c>
      <c r="B189" s="34">
        <v>43</v>
      </c>
      <c r="C189" s="34" t="str">
        <f t="shared" si="4"/>
        <v>こまちの決意とナッツの未来</v>
      </c>
    </row>
    <row r="190" spans="1:3">
      <c r="A190" s="34" t="s">
        <v>295</v>
      </c>
      <c r="B190" s="34">
        <v>44</v>
      </c>
      <c r="C190" s="34" t="str">
        <f t="shared" si="4"/>
        <v>お世話役ってどんな人？</v>
      </c>
    </row>
    <row r="191" spans="1:3">
      <c r="A191" s="34" t="s">
        <v>295</v>
      </c>
      <c r="B191" s="34">
        <v>45</v>
      </c>
      <c r="C191" s="34" t="str">
        <f t="shared" si="4"/>
        <v>のぞみとココのクリスマスの誓い</v>
      </c>
    </row>
    <row r="192" spans="1:3">
      <c r="A192" s="34" t="s">
        <v>295</v>
      </c>
      <c r="B192" s="34">
        <v>46</v>
      </c>
      <c r="C192" s="34" t="str">
        <f t="shared" si="4"/>
        <v>カワリーノ非情の策略！</v>
      </c>
    </row>
    <row r="193" spans="1:3">
      <c r="A193" s="34" t="s">
        <v>295</v>
      </c>
      <c r="B193" s="34">
        <v>47</v>
      </c>
      <c r="C193" s="34" t="str">
        <f t="shared" si="4"/>
        <v>ドリームコレットを取り戻せ！</v>
      </c>
    </row>
    <row r="194" spans="1:3">
      <c r="A194" s="34" t="s">
        <v>295</v>
      </c>
      <c r="B194" s="34">
        <v>48</v>
      </c>
      <c r="C194" s="34" t="str">
        <f t="shared" si="4"/>
        <v>希望VS絶望 最後の対決！</v>
      </c>
    </row>
    <row r="195" spans="1:3">
      <c r="A195" s="34" t="s">
        <v>295</v>
      </c>
      <c r="B195" s="34">
        <v>49</v>
      </c>
      <c r="C195" s="34" t="str">
        <f t="shared" si="4"/>
        <v>夢と希望のプリキュア5！</v>
      </c>
    </row>
    <row r="196" spans="1:3">
      <c r="A196" s="34" t="s">
        <v>297</v>
      </c>
      <c r="B196" s="34">
        <v>1</v>
      </c>
      <c r="C196" s="34" t="str">
        <f>Q2</f>
        <v>復活！プリキュア5！</v>
      </c>
    </row>
    <row r="197" spans="1:3">
      <c r="A197" s="34" t="s">
        <v>297</v>
      </c>
      <c r="B197" s="34">
        <v>2</v>
      </c>
      <c r="C197" s="34" t="str">
        <f t="shared" ref="C197:C243" si="5">Q3</f>
        <v>のぞみとココ 悩める再会</v>
      </c>
    </row>
    <row r="198" spans="1:3">
      <c r="A198" s="34" t="s">
        <v>297</v>
      </c>
      <c r="B198" s="34">
        <v>3</v>
      </c>
      <c r="C198" s="34" t="str">
        <f t="shared" si="5"/>
        <v>運び屋シロップの友達</v>
      </c>
    </row>
    <row r="199" spans="1:3">
      <c r="A199" s="34" t="s">
        <v>297</v>
      </c>
      <c r="B199" s="34">
        <v>4</v>
      </c>
      <c r="C199" s="34" t="str">
        <f t="shared" si="5"/>
        <v>うららの台本を届けろ！</v>
      </c>
    </row>
    <row r="200" spans="1:3">
      <c r="A200" s="34" t="s">
        <v>297</v>
      </c>
      <c r="B200" s="34">
        <v>5</v>
      </c>
      <c r="C200" s="34" t="str">
        <f t="shared" si="5"/>
        <v>生徒会長かれんへの手紙</v>
      </c>
    </row>
    <row r="201" spans="1:3">
      <c r="A201" s="34" t="s">
        <v>297</v>
      </c>
      <c r="B201" s="34">
        <v>6</v>
      </c>
      <c r="C201" s="34" t="str">
        <f t="shared" si="5"/>
        <v>ドーナツ国王目覚める！</v>
      </c>
    </row>
    <row r="202" spans="1:3">
      <c r="A202" s="34" t="s">
        <v>297</v>
      </c>
      <c r="B202" s="34">
        <v>7</v>
      </c>
      <c r="C202" s="34" t="str">
        <f t="shared" si="5"/>
        <v>レッツゴー！パルミエ王国！</v>
      </c>
    </row>
    <row r="203" spans="1:3">
      <c r="A203" s="34" t="s">
        <v>297</v>
      </c>
      <c r="B203" s="34">
        <v>8</v>
      </c>
      <c r="C203" s="34" t="str">
        <f t="shared" si="5"/>
        <v>シロップと謎の手紙</v>
      </c>
    </row>
    <row r="204" spans="1:3">
      <c r="A204" s="34" t="s">
        <v>297</v>
      </c>
      <c r="B204" s="34">
        <v>9</v>
      </c>
      <c r="C204" s="34" t="str">
        <f t="shared" si="5"/>
        <v>名探偵こまち登場！</v>
      </c>
    </row>
    <row r="205" spans="1:3">
      <c r="A205" s="34" t="s">
        <v>297</v>
      </c>
      <c r="B205" s="34">
        <v>10</v>
      </c>
      <c r="C205" s="34" t="str">
        <f t="shared" si="5"/>
        <v>出た！青いバラの力！</v>
      </c>
    </row>
    <row r="206" spans="1:3">
      <c r="A206" s="34" t="s">
        <v>297</v>
      </c>
      <c r="B206" s="34">
        <v>11</v>
      </c>
      <c r="C206" s="34" t="str">
        <f t="shared" si="5"/>
        <v>華麗に変身！ミルキィローズ！</v>
      </c>
    </row>
    <row r="207" spans="1:3">
      <c r="A207" s="34" t="s">
        <v>297</v>
      </c>
      <c r="B207" s="34">
        <v>12</v>
      </c>
      <c r="C207" s="34" t="str">
        <f t="shared" si="5"/>
        <v>美々野くるみがやってきた！</v>
      </c>
    </row>
    <row r="208" spans="1:3">
      <c r="A208" s="34" t="s">
        <v>297</v>
      </c>
      <c r="B208" s="34">
        <v>13</v>
      </c>
      <c r="C208" s="34" t="str">
        <f t="shared" si="5"/>
        <v>悪夢のメルヘンワールド！</v>
      </c>
    </row>
    <row r="209" spans="1:3">
      <c r="A209" s="34" t="s">
        <v>297</v>
      </c>
      <c r="B209" s="34">
        <v>14</v>
      </c>
      <c r="C209" s="34" t="str">
        <f t="shared" si="5"/>
        <v>ミルキィローズの秘密！</v>
      </c>
    </row>
    <row r="210" spans="1:3">
      <c r="A210" s="34" t="s">
        <v>297</v>
      </c>
      <c r="B210" s="34">
        <v>15</v>
      </c>
      <c r="C210" s="34" t="str">
        <f t="shared" si="5"/>
        <v>りんちゃんと豆の木</v>
      </c>
    </row>
    <row r="211" spans="1:3">
      <c r="A211" s="34" t="s">
        <v>297</v>
      </c>
      <c r="B211" s="34">
        <v>16</v>
      </c>
      <c r="C211" s="34" t="str">
        <f t="shared" si="5"/>
        <v>かれんとこまちとお菓子の家</v>
      </c>
    </row>
    <row r="212" spans="1:3">
      <c r="A212" s="34" t="s">
        <v>297</v>
      </c>
      <c r="B212" s="34">
        <v>17</v>
      </c>
      <c r="C212" s="34" t="str">
        <f t="shared" si="5"/>
        <v>たむけんさんの宝物</v>
      </c>
    </row>
    <row r="213" spans="1:3">
      <c r="A213" s="34" t="s">
        <v>297</v>
      </c>
      <c r="B213" s="34">
        <v>18</v>
      </c>
      <c r="C213" s="34" t="str">
        <f t="shared" si="5"/>
        <v>みんなに届け！うららの歌声</v>
      </c>
    </row>
    <row r="214" spans="1:3">
      <c r="A214" s="34" t="s">
        <v>297</v>
      </c>
      <c r="B214" s="34">
        <v>19</v>
      </c>
      <c r="C214" s="34" t="str">
        <f t="shared" si="5"/>
        <v>浦島かれんと亀ミルク！？</v>
      </c>
    </row>
    <row r="215" spans="1:3">
      <c r="A215" s="34" t="s">
        <v>297</v>
      </c>
      <c r="B215" s="34">
        <v>20</v>
      </c>
      <c r="C215" s="34" t="str">
        <f t="shared" si="5"/>
        <v>こまちとまどか 二人の夢</v>
      </c>
    </row>
    <row r="216" spans="1:3">
      <c r="A216" s="34" t="s">
        <v>297</v>
      </c>
      <c r="B216" s="34">
        <v>21</v>
      </c>
      <c r="C216" s="34" t="str">
        <f t="shared" si="5"/>
        <v>友情たっぷりみんなでお弁当！</v>
      </c>
    </row>
    <row r="217" spans="1:3">
      <c r="A217" s="34" t="s">
        <v>297</v>
      </c>
      <c r="B217" s="34">
        <v>22</v>
      </c>
      <c r="C217" s="34" t="str">
        <f t="shared" si="5"/>
        <v>のぞみ先生大いに頑張る！</v>
      </c>
    </row>
    <row r="218" spans="1:3">
      <c r="A218" s="34" t="s">
        <v>297</v>
      </c>
      <c r="B218" s="34">
        <v>23</v>
      </c>
      <c r="C218" s="34" t="str">
        <f t="shared" si="5"/>
        <v>シロップが裏切った！？</v>
      </c>
    </row>
    <row r="219" spans="1:3">
      <c r="A219" s="34" t="s">
        <v>297</v>
      </c>
      <c r="B219" s="34">
        <v>24</v>
      </c>
      <c r="C219" s="34" t="str">
        <f t="shared" si="5"/>
        <v>プリキュア5新たな力！</v>
      </c>
    </row>
    <row r="220" spans="1:3">
      <c r="A220" s="34" t="s">
        <v>297</v>
      </c>
      <c r="B220" s="34">
        <v>25</v>
      </c>
      <c r="C220" s="34" t="str">
        <f t="shared" si="5"/>
        <v>真夏の悪夢の二人組</v>
      </c>
    </row>
    <row r="221" spans="1:3">
      <c r="A221" s="34" t="s">
        <v>297</v>
      </c>
      <c r="B221" s="34">
        <v>26</v>
      </c>
      <c r="C221" s="34" t="str">
        <f t="shared" si="5"/>
        <v>プリキュア大都会に現る！</v>
      </c>
    </row>
    <row r="222" spans="1:3">
      <c r="A222" s="34" t="s">
        <v>297</v>
      </c>
      <c r="B222" s="34">
        <v>27</v>
      </c>
      <c r="C222" s="34" t="str">
        <f t="shared" si="5"/>
        <v>りんちゃんＶＳ大江戸妖怪！</v>
      </c>
    </row>
    <row r="223" spans="1:3">
      <c r="A223" s="34" t="s">
        <v>297</v>
      </c>
      <c r="B223" s="34">
        <v>28</v>
      </c>
      <c r="C223" s="34" t="str">
        <f t="shared" si="5"/>
        <v>ココのお嫁さん登場！？</v>
      </c>
    </row>
    <row r="224" spans="1:3">
      <c r="A224" s="34" t="s">
        <v>297</v>
      </c>
      <c r="B224" s="34">
        <v>29</v>
      </c>
      <c r="C224" s="34" t="str">
        <f t="shared" si="5"/>
        <v>高原でイケメンとテニス！？</v>
      </c>
    </row>
    <row r="225" spans="1:3">
      <c r="A225" s="34" t="s">
        <v>297</v>
      </c>
      <c r="B225" s="34">
        <v>30</v>
      </c>
      <c r="C225" s="34" t="str">
        <f t="shared" si="5"/>
        <v>王の力とナッツの悩み</v>
      </c>
    </row>
    <row r="226" spans="1:3">
      <c r="A226" s="34" t="s">
        <v>297</v>
      </c>
      <c r="B226" s="34">
        <v>31</v>
      </c>
      <c r="C226" s="34" t="str">
        <f t="shared" si="5"/>
        <v>ミルキィローズ新たなる力！</v>
      </c>
    </row>
    <row r="227" spans="1:3">
      <c r="A227" s="34" t="s">
        <v>297</v>
      </c>
      <c r="B227" s="34">
        <v>32</v>
      </c>
      <c r="C227" s="34" t="str">
        <f t="shared" si="5"/>
        <v>小さな小さな大冒険！</v>
      </c>
    </row>
    <row r="228" spans="1:3">
      <c r="A228" s="34" t="s">
        <v>297</v>
      </c>
      <c r="B228" s="34">
        <v>33</v>
      </c>
      <c r="C228" s="34" t="str">
        <f t="shared" si="5"/>
        <v>ハッスルうららとカレー屋さん</v>
      </c>
    </row>
    <row r="229" spans="1:3">
      <c r="A229" s="34" t="s">
        <v>297</v>
      </c>
      <c r="B229" s="34">
        <v>34</v>
      </c>
      <c r="C229" s="34" t="str">
        <f>Q35</f>
        <v>涙のお別れ！クレープの告白</v>
      </c>
    </row>
    <row r="230" spans="1:3">
      <c r="A230" s="34" t="s">
        <v>297</v>
      </c>
      <c r="B230" s="34">
        <v>35</v>
      </c>
      <c r="C230" s="34" t="str">
        <f t="shared" si="5"/>
        <v>ブンビー衝撃発言！</v>
      </c>
    </row>
    <row r="231" spans="1:3">
      <c r="A231" s="34" t="s">
        <v>297</v>
      </c>
      <c r="B231" s="34">
        <v>36</v>
      </c>
      <c r="C231" s="34" t="str">
        <f t="shared" si="5"/>
        <v>危ない！ファイブDEチャンス！（前編）</v>
      </c>
    </row>
    <row r="232" spans="1:3">
      <c r="A232" s="34" t="s">
        <v>297</v>
      </c>
      <c r="B232" s="34">
        <v>37</v>
      </c>
      <c r="C232" s="34" t="str">
        <f t="shared" si="5"/>
        <v>危ない！ファイブDEチャンス！（後編）</v>
      </c>
    </row>
    <row r="233" spans="1:3">
      <c r="A233" s="34" t="s">
        <v>297</v>
      </c>
      <c r="B233" s="34">
        <v>38</v>
      </c>
      <c r="C233" s="34" t="str">
        <f t="shared" si="5"/>
        <v>二人の力！ドリーム＆ローズ！！</v>
      </c>
    </row>
    <row r="234" spans="1:3">
      <c r="A234" s="34" t="s">
        <v>297</v>
      </c>
      <c r="B234" s="34">
        <v>39</v>
      </c>
      <c r="C234" s="34" t="str">
        <f t="shared" si="5"/>
        <v>モンブラン国王を救え！</v>
      </c>
    </row>
    <row r="235" spans="1:3">
      <c r="A235" s="34" t="s">
        <v>297</v>
      </c>
      <c r="B235" s="34">
        <v>40</v>
      </c>
      <c r="C235" s="34" t="str">
        <f t="shared" si="5"/>
        <v>うららの歌声を取り戻せ！</v>
      </c>
    </row>
    <row r="236" spans="1:3">
      <c r="A236" s="34" t="s">
        <v>297</v>
      </c>
      <c r="B236" s="34">
        <v>41</v>
      </c>
      <c r="C236" s="34" t="str">
        <f t="shared" si="5"/>
        <v>りんちゃんイケメンとデート！？</v>
      </c>
    </row>
    <row r="237" spans="1:3">
      <c r="A237" s="34" t="s">
        <v>297</v>
      </c>
      <c r="B237" s="34">
        <v>42</v>
      </c>
      <c r="C237" s="34" t="str">
        <f t="shared" si="5"/>
        <v>こまちの決意とアラビアンナイト</v>
      </c>
    </row>
    <row r="238" spans="1:3">
      <c r="A238" s="34" t="s">
        <v>297</v>
      </c>
      <c r="B238" s="34">
        <v>43</v>
      </c>
      <c r="C238" s="34" t="str">
        <f t="shared" si="5"/>
        <v>恐怖！エターナルの館長！</v>
      </c>
    </row>
    <row r="239" spans="1:3">
      <c r="A239" s="34" t="s">
        <v>297</v>
      </c>
      <c r="B239" s="34">
        <v>44</v>
      </c>
      <c r="C239" s="34" t="str">
        <f t="shared" si="5"/>
        <v>届け！みんなのプレゼント！</v>
      </c>
    </row>
    <row r="240" spans="1:3">
      <c r="A240" s="34" t="s">
        <v>297</v>
      </c>
      <c r="B240" s="34">
        <v>45</v>
      </c>
      <c r="C240" s="34" t="str">
        <f t="shared" si="5"/>
        <v>キュアローズガーデンの扉現る！</v>
      </c>
    </row>
    <row r="241" spans="1:3">
      <c r="A241" s="34" t="s">
        <v>297</v>
      </c>
      <c r="B241" s="34">
        <v>46</v>
      </c>
      <c r="C241" s="34" t="str">
        <f t="shared" si="5"/>
        <v>絶体絶命！没収されたプリキュア5！</v>
      </c>
    </row>
    <row r="242" spans="1:3">
      <c r="A242" s="34" t="s">
        <v>297</v>
      </c>
      <c r="B242" s="34">
        <v>47</v>
      </c>
      <c r="C242" s="34" t="str">
        <f t="shared" si="5"/>
        <v>気持ちをひとつに！青いバラの奇跡！！</v>
      </c>
    </row>
    <row r="243" spans="1:3">
      <c r="A243" s="34" t="s">
        <v>297</v>
      </c>
      <c r="B243" s="34">
        <v>48</v>
      </c>
      <c r="C243" s="34" t="str">
        <f t="shared" si="5"/>
        <v>未来へ！永遠不滅のプリキュア5！</v>
      </c>
    </row>
    <row r="244" spans="1:3">
      <c r="A244" s="34" t="s">
        <v>299</v>
      </c>
      <c r="B244" s="34">
        <v>1</v>
      </c>
      <c r="C244" s="34" t="str">
        <f>T2</f>
        <v>もぎたてフレッシュ！キュアピーチ誕生！！</v>
      </c>
    </row>
    <row r="245" spans="1:3">
      <c r="A245" s="34" t="s">
        <v>299</v>
      </c>
      <c r="B245" s="34">
        <v>2</v>
      </c>
      <c r="C245" s="34" t="str">
        <f t="shared" ref="C245:C293" si="6">T3</f>
        <v>つみたてフレッシュ！キュアベリー誕生！！</v>
      </c>
    </row>
    <row r="246" spans="1:3">
      <c r="A246" s="34" t="s">
        <v>299</v>
      </c>
      <c r="B246" s="34">
        <v>3</v>
      </c>
      <c r="C246" s="34" t="str">
        <f t="shared" si="6"/>
        <v>とれたてフレッシュ！キュアパイン誕生！！</v>
      </c>
    </row>
    <row r="247" spans="1:3">
      <c r="A247" s="34" t="s">
        <v>299</v>
      </c>
      <c r="B247" s="34">
        <v>4</v>
      </c>
      <c r="C247" s="34" t="str">
        <f t="shared" si="6"/>
        <v>シフォンが迷子？町中もう大騒ぎ！！</v>
      </c>
    </row>
    <row r="248" spans="1:3">
      <c r="A248" s="34" t="s">
        <v>299</v>
      </c>
      <c r="B248" s="34">
        <v>5</v>
      </c>
      <c r="C248" s="34" t="str">
        <f t="shared" si="6"/>
        <v>遊園地でドキドキ！ワクワクデート気分！？</v>
      </c>
    </row>
    <row r="249" spans="1:3">
      <c r="A249" s="34" t="s">
        <v>299</v>
      </c>
      <c r="B249" s="34">
        <v>6</v>
      </c>
      <c r="C249" s="34" t="str">
        <f t="shared" si="6"/>
        <v>消えたハンバーグ！大好きなものを守れ！！</v>
      </c>
    </row>
    <row r="250" spans="1:3">
      <c r="A250" s="34" t="s">
        <v>299</v>
      </c>
      <c r="B250" s="34">
        <v>7</v>
      </c>
      <c r="C250" s="34" t="str">
        <f t="shared" si="6"/>
        <v>せつなとラブ 友情のクローバー！</v>
      </c>
    </row>
    <row r="251" spans="1:3">
      <c r="A251" s="34" t="s">
        <v>299</v>
      </c>
      <c r="B251" s="34">
        <v>8</v>
      </c>
      <c r="C251" s="34" t="str">
        <f t="shared" si="6"/>
        <v>シフォン大ピンチ！ ピーチの新しい力！！</v>
      </c>
    </row>
    <row r="252" spans="1:3">
      <c r="A252" s="34" t="s">
        <v>299</v>
      </c>
      <c r="B252" s="34">
        <v>9</v>
      </c>
      <c r="C252" s="34" t="str">
        <f t="shared" si="6"/>
        <v>美希の夢 私プリキュアやめる！！</v>
      </c>
    </row>
    <row r="253" spans="1:3">
      <c r="A253" s="34" t="s">
        <v>299</v>
      </c>
      <c r="B253" s="34">
        <v>10</v>
      </c>
      <c r="C253" s="34" t="str">
        <f t="shared" si="6"/>
        <v>タルトが祈里で祈里がタルト！？</v>
      </c>
    </row>
    <row r="254" spans="1:3">
      <c r="A254" s="34" t="s">
        <v>299</v>
      </c>
      <c r="B254" s="34">
        <v>11</v>
      </c>
      <c r="C254" s="34" t="str">
        <f t="shared" si="6"/>
        <v>ミユキの怒り！もうダンスは教えない！？</v>
      </c>
    </row>
    <row r="255" spans="1:3">
      <c r="A255" s="34" t="s">
        <v>299</v>
      </c>
      <c r="B255" s="34">
        <v>12</v>
      </c>
      <c r="C255" s="34" t="str">
        <f t="shared" si="6"/>
        <v>みんなで変身！フサフサ大作戦！！</v>
      </c>
    </row>
    <row r="256" spans="1:3">
      <c r="A256" s="34" t="s">
        <v>299</v>
      </c>
      <c r="B256" s="34">
        <v>13</v>
      </c>
      <c r="C256" s="34" t="str">
        <f t="shared" si="6"/>
        <v>シフォンが病気！？パインの新しい力！！</v>
      </c>
    </row>
    <row r="257" spans="1:3">
      <c r="A257" s="34" t="s">
        <v>299</v>
      </c>
      <c r="B257" s="34">
        <v>14</v>
      </c>
      <c r="C257" s="34" t="str">
        <f t="shared" si="6"/>
        <v>4人目のプリキュア！？アカルンを探せ！！</v>
      </c>
    </row>
    <row r="258" spans="1:3">
      <c r="A258" s="34" t="s">
        <v>299</v>
      </c>
      <c r="B258" s="34">
        <v>15</v>
      </c>
      <c r="C258" s="34" t="str">
        <f t="shared" si="6"/>
        <v>せつなとラブ 相手を思いやる心！</v>
      </c>
    </row>
    <row r="259" spans="1:3">
      <c r="A259" s="34" t="s">
        <v>299</v>
      </c>
      <c r="B259" s="34">
        <v>16</v>
      </c>
      <c r="C259" s="34" t="str">
        <f t="shared" si="6"/>
        <v>恐怖の文化祭！夜の学校に響く足音！！</v>
      </c>
    </row>
    <row r="260" spans="1:3">
      <c r="A260" s="34" t="s">
        <v>299</v>
      </c>
      <c r="B260" s="34">
        <v>17</v>
      </c>
      <c r="C260" s="34" t="str">
        <f t="shared" si="6"/>
        <v>シフォンはまかせて！ベリーの新しい力！！</v>
      </c>
    </row>
    <row r="261" spans="1:3">
      <c r="A261" s="34" t="s">
        <v>299</v>
      </c>
      <c r="B261" s="34">
        <v>18</v>
      </c>
      <c r="C261" s="34" t="str">
        <f t="shared" si="6"/>
        <v>プリキュアに会いたい！小さな女の子の願い！！</v>
      </c>
    </row>
    <row r="262" spans="1:3">
      <c r="A262" s="34" t="s">
        <v>299</v>
      </c>
      <c r="B262" s="34">
        <v>19</v>
      </c>
      <c r="C262" s="34" t="str">
        <f t="shared" si="6"/>
        <v>新たなカード！イースの新しい力！！</v>
      </c>
    </row>
    <row r="263" spans="1:3">
      <c r="A263" s="34" t="s">
        <v>299</v>
      </c>
      <c r="B263" s="34">
        <v>20</v>
      </c>
      <c r="C263" s="34" t="str">
        <f t="shared" si="6"/>
        <v>ダンスとプリキュア…どちらを選ぶ！？</v>
      </c>
    </row>
    <row r="264" spans="1:3">
      <c r="A264" s="34" t="s">
        <v>299</v>
      </c>
      <c r="B264" s="34">
        <v>21</v>
      </c>
      <c r="C264" s="34" t="str">
        <f t="shared" si="6"/>
        <v>4人目のプリキュアはあんさんや！！</v>
      </c>
    </row>
    <row r="265" spans="1:3">
      <c r="A265" s="34" t="s">
        <v>299</v>
      </c>
      <c r="B265" s="34">
        <v>22</v>
      </c>
      <c r="C265" s="34" t="str">
        <f t="shared" si="6"/>
        <v>せつなとラブ あなたがイースなの！？</v>
      </c>
    </row>
    <row r="266" spans="1:3">
      <c r="A266" s="34" t="s">
        <v>299</v>
      </c>
      <c r="B266" s="34">
        <v>23</v>
      </c>
      <c r="C266" s="34" t="str">
        <f t="shared" si="6"/>
        <v>イースの最期！キュアパッション誕生！！</v>
      </c>
    </row>
    <row r="267" spans="1:3">
      <c r="A267" s="34" t="s">
        <v>299</v>
      </c>
      <c r="B267" s="34">
        <v>24</v>
      </c>
      <c r="C267" s="34" t="str">
        <f t="shared" si="6"/>
        <v>せつなの苦悩 私は仲間になれない！</v>
      </c>
    </row>
    <row r="268" spans="1:3">
      <c r="A268" s="34" t="s">
        <v>299</v>
      </c>
      <c r="B268" s="34">
        <v>25</v>
      </c>
      <c r="C268" s="34" t="str">
        <f t="shared" si="6"/>
        <v>イース対パッション！？私は生まれ変わる！！</v>
      </c>
    </row>
    <row r="269" spans="1:3">
      <c r="A269" s="34" t="s">
        <v>299</v>
      </c>
      <c r="B269" s="34">
        <v>26</v>
      </c>
      <c r="C269" s="34" t="str">
        <f t="shared" si="6"/>
        <v>4つのハート！私も踊りたい！！</v>
      </c>
    </row>
    <row r="270" spans="1:3">
      <c r="A270" s="34" t="s">
        <v>299</v>
      </c>
      <c r="B270" s="34">
        <v>27</v>
      </c>
      <c r="C270" s="34" t="str">
        <f t="shared" si="6"/>
        <v>夏だ！祭りだ！オードリー！</v>
      </c>
    </row>
    <row r="271" spans="1:3">
      <c r="A271" s="34" t="s">
        <v>299</v>
      </c>
      <c r="B271" s="34">
        <v>28</v>
      </c>
      <c r="C271" s="34" t="str">
        <f t="shared" si="6"/>
        <v>大切な記憶！おじいちゃんとの思い出！！</v>
      </c>
    </row>
    <row r="272" spans="1:3">
      <c r="A272" s="34" t="s">
        <v>299</v>
      </c>
      <c r="B272" s="34">
        <v>29</v>
      </c>
      <c r="C272" s="34" t="str">
        <f t="shared" si="6"/>
        <v>謎だらけの男！カオルちゃんの正体！？</v>
      </c>
    </row>
    <row r="273" spans="1:3">
      <c r="A273" s="34" t="s">
        <v>299</v>
      </c>
      <c r="B273" s="34">
        <v>30</v>
      </c>
      <c r="C273" s="34" t="str">
        <f t="shared" si="6"/>
        <v>タルト危機一髪！正体がばれちゃう！？</v>
      </c>
    </row>
    <row r="274" spans="1:3">
      <c r="A274" s="34" t="s">
        <v>299</v>
      </c>
      <c r="B274" s="34">
        <v>31</v>
      </c>
      <c r="C274" s="34" t="str">
        <f t="shared" si="6"/>
        <v>ラブと大輔 仲直りのしかた！</v>
      </c>
    </row>
    <row r="275" spans="1:3">
      <c r="A275" s="34" t="s">
        <v>299</v>
      </c>
      <c r="B275" s="34">
        <v>32</v>
      </c>
      <c r="C275" s="34" t="str">
        <f t="shared" si="6"/>
        <v>さようなら！タルトとシフォン！！</v>
      </c>
    </row>
    <row r="276" spans="1:3">
      <c r="A276" s="34" t="s">
        <v>299</v>
      </c>
      <c r="B276" s="34">
        <v>33</v>
      </c>
      <c r="C276" s="34" t="str">
        <f t="shared" si="6"/>
        <v>美希とせつなのこわいもの！</v>
      </c>
    </row>
    <row r="277" spans="1:3">
      <c r="A277" s="34" t="s">
        <v>299</v>
      </c>
      <c r="B277" s="34">
        <v>34</v>
      </c>
      <c r="C277" s="34" t="str">
        <f t="shared" si="6"/>
        <v>インフィニティ現れる！明日を取り戻せ！！</v>
      </c>
    </row>
    <row r="278" spans="1:3">
      <c r="A278" s="34" t="s">
        <v>299</v>
      </c>
      <c r="B278" s="34">
        <v>35</v>
      </c>
      <c r="C278" s="34" t="str">
        <f t="shared" si="6"/>
        <v>シフォンの隠された秘密！</v>
      </c>
    </row>
    <row r="279" spans="1:3">
      <c r="A279" s="34" t="s">
        <v>299</v>
      </c>
      <c r="B279" s="34">
        <v>36</v>
      </c>
      <c r="C279" s="34" t="str">
        <f t="shared" si="6"/>
        <v>新たな敵！その名はノーザ！！</v>
      </c>
    </row>
    <row r="280" spans="1:3">
      <c r="A280" s="34" t="s">
        <v>299</v>
      </c>
      <c r="B280" s="34">
        <v>37</v>
      </c>
      <c r="C280" s="34" t="str">
        <f t="shared" si="6"/>
        <v>シフォンを守れ！プリキュアの新しい力！！</v>
      </c>
    </row>
    <row r="281" spans="1:3">
      <c r="A281" s="34" t="s">
        <v>299</v>
      </c>
      <c r="B281" s="34">
        <v>38</v>
      </c>
      <c r="C281" s="34" t="str">
        <f t="shared" si="6"/>
        <v>クローバーボックスをさがせ！！</v>
      </c>
    </row>
    <row r="282" spans="1:3">
      <c r="A282" s="34" t="s">
        <v>299</v>
      </c>
      <c r="B282" s="34">
        <v>39</v>
      </c>
      <c r="C282" s="34" t="str">
        <f t="shared" si="6"/>
        <v>ケンカは禁止？沖縄修学旅行！！</v>
      </c>
    </row>
    <row r="283" spans="1:3">
      <c r="A283" s="34" t="s">
        <v>299</v>
      </c>
      <c r="B283" s="34">
        <v>40</v>
      </c>
      <c r="C283" s="34" t="str">
        <f t="shared" si="6"/>
        <v>せつなとラブ お母さんが危ない！</v>
      </c>
    </row>
    <row r="284" spans="1:3">
      <c r="A284" s="34" t="s">
        <v>299</v>
      </c>
      <c r="B284" s="34">
        <v>41</v>
      </c>
      <c r="C284" s="34" t="str">
        <f t="shared" si="6"/>
        <v>祈里と健人の船上パーティ！</v>
      </c>
    </row>
    <row r="285" spans="1:3">
      <c r="A285" s="34" t="s">
        <v>299</v>
      </c>
      <c r="B285" s="34">
        <v>42</v>
      </c>
      <c r="C285" s="34" t="str">
        <f t="shared" si="6"/>
        <v>ラビリンスからの招待状！</v>
      </c>
    </row>
    <row r="286" spans="1:3">
      <c r="A286" s="34" t="s">
        <v>299</v>
      </c>
      <c r="B286" s="34">
        <v>43</v>
      </c>
      <c r="C286" s="34" t="str">
        <f t="shared" si="6"/>
        <v>世界を救え！プリキュア対ラビリンス！！</v>
      </c>
    </row>
    <row r="287" spans="1:3">
      <c r="A287" s="34" t="s">
        <v>299</v>
      </c>
      <c r="B287" s="34">
        <v>44</v>
      </c>
      <c r="C287" s="34" t="str">
        <f t="shared" si="6"/>
        <v>妖しき草笛！奪われたシフォン！！</v>
      </c>
    </row>
    <row r="288" spans="1:3">
      <c r="A288" s="34" t="s">
        <v>299</v>
      </c>
      <c r="B288" s="34">
        <v>45</v>
      </c>
      <c r="C288" s="34" t="str">
        <f t="shared" si="6"/>
        <v>4人はプリキュア！クリスマスイブの別れ！！</v>
      </c>
    </row>
    <row r="289" spans="1:3">
      <c r="A289" s="34" t="s">
        <v>299</v>
      </c>
      <c r="B289" s="34">
        <v>46</v>
      </c>
      <c r="C289" s="34" t="str">
        <f t="shared" si="6"/>
        <v>サウラーとウエスター 最期の戦い！！</v>
      </c>
    </row>
    <row r="290" spans="1:3">
      <c r="A290" s="34" t="s">
        <v>299</v>
      </c>
      <c r="B290" s="34">
        <v>47</v>
      </c>
      <c r="C290" s="34" t="str">
        <f t="shared" si="6"/>
        <v>世界が変わる！ドーナツが起こした奇跡！！</v>
      </c>
    </row>
    <row r="291" spans="1:3">
      <c r="A291" s="34" t="s">
        <v>299</v>
      </c>
      <c r="B291" s="34">
        <v>48</v>
      </c>
      <c r="C291" s="34" t="str">
        <f t="shared" si="6"/>
        <v>最終決戦！キュアエンジェル誕生！！</v>
      </c>
    </row>
    <row r="292" spans="1:3">
      <c r="A292" s="34" t="s">
        <v>299</v>
      </c>
      <c r="B292" s="34">
        <v>49</v>
      </c>
      <c r="C292" s="34" t="str">
        <f t="shared" si="6"/>
        <v>驚きの真実！メビウスの本当の姿！！</v>
      </c>
    </row>
    <row r="293" spans="1:3">
      <c r="A293" s="34" t="s">
        <v>299</v>
      </c>
      <c r="B293" s="34">
        <v>50</v>
      </c>
      <c r="C293" s="34" t="str">
        <f t="shared" si="6"/>
        <v>笑顔がいっぱい！みんなで幸せゲットだよ！！</v>
      </c>
    </row>
    <row r="294" spans="1:3">
      <c r="A294" s="34" t="s">
        <v>75</v>
      </c>
      <c r="B294" s="34">
        <v>1</v>
      </c>
      <c r="C294" s="34" t="str">
        <f>W2</f>
        <v>私、変わります！変わってみせます！！</v>
      </c>
    </row>
    <row r="295" spans="1:3">
      <c r="A295" s="34" t="s">
        <v>75</v>
      </c>
      <c r="B295" s="34">
        <v>2</v>
      </c>
      <c r="C295" s="34" t="str">
        <f t="shared" ref="C295:C342" si="7">W3</f>
        <v>私って史上最弱のプリキュアですか？？</v>
      </c>
    </row>
    <row r="296" spans="1:3">
      <c r="A296" s="34" t="s">
        <v>75</v>
      </c>
      <c r="B296" s="34">
        <v>3</v>
      </c>
      <c r="C296" s="34" t="str">
        <f t="shared" si="7"/>
        <v>2人目のプリキュアはやる気まんまんです！</v>
      </c>
    </row>
    <row r="297" spans="1:3">
      <c r="A297" s="34" t="s">
        <v>75</v>
      </c>
      <c r="B297" s="34">
        <v>4</v>
      </c>
      <c r="C297" s="34" t="str">
        <f t="shared" si="7"/>
        <v>早くもプリキュアコンビ解散ですか？</v>
      </c>
    </row>
    <row r="298" spans="1:3">
      <c r="A298" s="34" t="s">
        <v>75</v>
      </c>
      <c r="B298" s="34">
        <v>5</v>
      </c>
      <c r="C298" s="34" t="str">
        <f t="shared" si="7"/>
        <v>拒否されたラーメン！親子の絆なおします！</v>
      </c>
    </row>
    <row r="299" spans="1:3">
      <c r="A299" s="34" t="s">
        <v>75</v>
      </c>
      <c r="B299" s="34">
        <v>6</v>
      </c>
      <c r="C299" s="34" t="str">
        <f t="shared" si="7"/>
        <v>スクープ！プリキュアの正体ばれちゃいます！？</v>
      </c>
    </row>
    <row r="300" spans="1:3">
      <c r="A300" s="34" t="s">
        <v>75</v>
      </c>
      <c r="B300" s="34">
        <v>7</v>
      </c>
      <c r="C300" s="34" t="str">
        <f t="shared" si="7"/>
        <v>あこがれの生徒会長！乙女心はかくせません！！</v>
      </c>
    </row>
    <row r="301" spans="1:3">
      <c r="A301" s="34" t="s">
        <v>75</v>
      </c>
      <c r="B301" s="34">
        <v>8</v>
      </c>
      <c r="C301" s="34" t="str">
        <f t="shared" si="7"/>
        <v>カリスマモデルのため息！って、なぜですか？</v>
      </c>
    </row>
    <row r="302" spans="1:3">
      <c r="A302" s="34" t="s">
        <v>75</v>
      </c>
      <c r="B302" s="34">
        <v>9</v>
      </c>
      <c r="C302" s="34" t="str">
        <f t="shared" si="7"/>
        <v>スカウトされたお父さん！お花屋さんをやめちゃいます！？</v>
      </c>
    </row>
    <row r="303" spans="1:3">
      <c r="A303" s="34" t="s">
        <v>75</v>
      </c>
      <c r="B303" s="34">
        <v>10</v>
      </c>
      <c r="C303" s="34" t="str">
        <f t="shared" si="7"/>
        <v>最大のピンチ！ダークプリキュアが現れました！</v>
      </c>
    </row>
    <row r="304" spans="1:3">
      <c r="A304" s="34" t="s">
        <v>75</v>
      </c>
      <c r="B304" s="34">
        <v>11</v>
      </c>
      <c r="C304" s="34" t="str">
        <f t="shared" si="7"/>
        <v>アチョー！！カンフーでパワーアップします！！</v>
      </c>
    </row>
    <row r="305" spans="1:3">
      <c r="A305" s="34" t="s">
        <v>75</v>
      </c>
      <c r="B305" s="34">
        <v>12</v>
      </c>
      <c r="C305" s="34" t="str">
        <f t="shared" si="7"/>
        <v>ドッキドキです！プロポーズ大作戦！</v>
      </c>
    </row>
    <row r="306" spans="1:3">
      <c r="A306" s="34" t="s">
        <v>75</v>
      </c>
      <c r="B306" s="34">
        <v>13</v>
      </c>
      <c r="C306" s="34" t="str">
        <f t="shared" si="7"/>
        <v>真実が明かされます！キュアムーンライトの正体！！</v>
      </c>
    </row>
    <row r="307" spans="1:3">
      <c r="A307" s="34" t="s">
        <v>75</v>
      </c>
      <c r="B307" s="34">
        <v>14</v>
      </c>
      <c r="C307" s="34" t="str">
        <f t="shared" si="7"/>
        <v>涙の母の日！家族の笑顔守ります！！</v>
      </c>
    </row>
    <row r="308" spans="1:3">
      <c r="A308" s="34" t="s">
        <v>75</v>
      </c>
      <c r="B308" s="34">
        <v>15</v>
      </c>
      <c r="C308" s="34" t="str">
        <f t="shared" si="7"/>
        <v>なんと！生徒会長がキュートな服着ちゃいます！！</v>
      </c>
    </row>
    <row r="309" spans="1:3">
      <c r="A309" s="34" t="s">
        <v>75</v>
      </c>
      <c r="B309" s="34">
        <v>16</v>
      </c>
      <c r="C309" s="34" t="str">
        <f t="shared" si="7"/>
        <v>ライバルはえりか！演劇部からの挑戦状です！！</v>
      </c>
    </row>
    <row r="310" spans="1:3">
      <c r="A310" s="34" t="s">
        <v>75</v>
      </c>
      <c r="B310" s="34">
        <v>17</v>
      </c>
      <c r="C310" s="34" t="str">
        <f t="shared" si="7"/>
        <v>認めてくださいっ！私たちのプリキュア魂！！</v>
      </c>
    </row>
    <row r="311" spans="1:3">
      <c r="A311" s="34" t="s">
        <v>75</v>
      </c>
      <c r="B311" s="34">
        <v>18</v>
      </c>
      <c r="C311" s="34" t="str">
        <f t="shared" si="7"/>
        <v>最強伝説！番長登場、ヨロシクです！！</v>
      </c>
    </row>
    <row r="312" spans="1:3">
      <c r="A312" s="34" t="s">
        <v>75</v>
      </c>
      <c r="B312" s="34">
        <v>19</v>
      </c>
      <c r="C312" s="34" t="str">
        <f t="shared" si="7"/>
        <v>涙の嫁入り！父の日の記念写真です！！</v>
      </c>
    </row>
    <row r="313" spans="1:3">
      <c r="A313" s="34" t="s">
        <v>75</v>
      </c>
      <c r="B313" s="34">
        <v>20</v>
      </c>
      <c r="C313" s="34" t="str">
        <f t="shared" si="7"/>
        <v>第3の妖精！ポプリはかわいい赤ちゃんです！！</v>
      </c>
    </row>
    <row r="314" spans="1:3">
      <c r="A314" s="34" t="s">
        <v>75</v>
      </c>
      <c r="B314" s="34">
        <v>21</v>
      </c>
      <c r="C314" s="34" t="str">
        <f t="shared" si="7"/>
        <v>妖精アドベンチャー！プリキュアスカウト作戦です！</v>
      </c>
    </row>
    <row r="315" spans="1:3">
      <c r="A315" s="34" t="s">
        <v>75</v>
      </c>
      <c r="B315" s="34">
        <v>22</v>
      </c>
      <c r="C315" s="34" t="str">
        <f t="shared" si="7"/>
        <v>ついに見つけました！！3人目のプリキュア！！</v>
      </c>
    </row>
    <row r="316" spans="1:3">
      <c r="A316" s="34" t="s">
        <v>75</v>
      </c>
      <c r="B316" s="34">
        <v>23</v>
      </c>
      <c r="C316" s="34" t="str">
        <f t="shared" si="7"/>
        <v>キュアサンシャイン誕生ですっ！！</v>
      </c>
    </row>
    <row r="317" spans="1:3">
      <c r="A317" s="34" t="s">
        <v>75</v>
      </c>
      <c r="B317" s="34">
        <v>24</v>
      </c>
      <c r="C317" s="34" t="str">
        <f t="shared" si="7"/>
        <v>こころの大樹の危機！プリキュア、飛びますっ！！</v>
      </c>
    </row>
    <row r="318" spans="1:3">
      <c r="A318" s="34" t="s">
        <v>75</v>
      </c>
      <c r="B318" s="34">
        <v>25</v>
      </c>
      <c r="C318" s="34" t="str">
        <f t="shared" si="7"/>
        <v>海へゴーです！いつきウキウキ夏合宿！</v>
      </c>
    </row>
    <row r="319" spans="1:3">
      <c r="A319" s="34" t="s">
        <v>75</v>
      </c>
      <c r="B319" s="34">
        <v>26</v>
      </c>
      <c r="C319" s="34" t="str">
        <f t="shared" si="7"/>
        <v>勇気を出して！友達になるって素敵なんです！！</v>
      </c>
    </row>
    <row r="320" spans="1:3">
      <c r="A320" s="34" t="s">
        <v>75</v>
      </c>
      <c r="B320" s="34">
        <v>27</v>
      </c>
      <c r="C320" s="34" t="str">
        <f t="shared" si="7"/>
        <v>おじいちゃんはイケメンさん？キュアフラワーの初恋です！</v>
      </c>
    </row>
    <row r="321" spans="1:3">
      <c r="A321" s="34" t="s">
        <v>75</v>
      </c>
      <c r="B321" s="34">
        <v>28</v>
      </c>
      <c r="C321" s="34" t="str">
        <f t="shared" si="7"/>
        <v>サバーク史上最大の作戦！夏休みの宿題おわりません！！</v>
      </c>
    </row>
    <row r="322" spans="1:3">
      <c r="A322" s="34" t="s">
        <v>75</v>
      </c>
      <c r="B322" s="34">
        <v>29</v>
      </c>
      <c r="C322" s="34" t="str">
        <f t="shared" si="7"/>
        <v>夏、ラストスパート！私のドレスできました！！</v>
      </c>
    </row>
    <row r="323" spans="1:3">
      <c r="A323" s="34" t="s">
        <v>75</v>
      </c>
      <c r="B323" s="34">
        <v>30</v>
      </c>
      <c r="C323" s="34" t="str">
        <f t="shared" si="7"/>
        <v>ポプリが家出！いつき、ボロボロです！！</v>
      </c>
    </row>
    <row r="324" spans="1:3">
      <c r="A324" s="34" t="s">
        <v>75</v>
      </c>
      <c r="B324" s="34">
        <v>31</v>
      </c>
      <c r="C324" s="34" t="str">
        <f t="shared" si="7"/>
        <v>悲しみの正体！！それは、ゆりさんの妖精でした…</v>
      </c>
    </row>
    <row r="325" spans="1:3">
      <c r="A325" s="34" t="s">
        <v>75</v>
      </c>
      <c r="B325" s="34">
        <v>32</v>
      </c>
      <c r="C325" s="34" t="str">
        <f t="shared" si="7"/>
        <v>イケメンさんと対決？そんなの聞いてないです～！！</v>
      </c>
    </row>
    <row r="326" spans="1:3">
      <c r="A326" s="34" t="s">
        <v>75</v>
      </c>
      <c r="B326" s="34">
        <v>33</v>
      </c>
      <c r="C326" s="34" t="str">
        <f t="shared" si="7"/>
        <v>キュアムーンライト、ついに復活ですっ！！</v>
      </c>
    </row>
    <row r="327" spans="1:3">
      <c r="A327" s="34" t="s">
        <v>75</v>
      </c>
      <c r="B327" s="34">
        <v>34</v>
      </c>
      <c r="C327" s="34" t="str">
        <f t="shared" si="7"/>
        <v>すごいパワーです！キュアムーンライト！！</v>
      </c>
    </row>
    <row r="328" spans="1:3">
      <c r="A328" s="34" t="s">
        <v>75</v>
      </c>
      <c r="B328" s="34">
        <v>35</v>
      </c>
      <c r="C328" s="34" t="str">
        <f t="shared" si="7"/>
        <v>ワクワク学園祭！ファッション部はバタバタです！！</v>
      </c>
    </row>
    <row r="329" spans="1:3">
      <c r="A329" s="34" t="s">
        <v>75</v>
      </c>
      <c r="B329" s="34">
        <v>36</v>
      </c>
      <c r="C329" s="34" t="str">
        <f t="shared" si="7"/>
        <v>みんなが主役！私たちのステージです！！</v>
      </c>
    </row>
    <row r="330" spans="1:3">
      <c r="A330" s="34" t="s">
        <v>75</v>
      </c>
      <c r="B330" s="34">
        <v>37</v>
      </c>
      <c r="C330" s="34" t="str">
        <f t="shared" si="7"/>
        <v>強くなります！試練はプリキュア対プリキュア！！</v>
      </c>
    </row>
    <row r="331" spans="1:3">
      <c r="A331" s="34" t="s">
        <v>75</v>
      </c>
      <c r="B331" s="34">
        <v>38</v>
      </c>
      <c r="C331" s="34" t="str">
        <f t="shared" si="7"/>
        <v>プリキュア、スーパーシルエットに変身ですっ！！</v>
      </c>
    </row>
    <row r="332" spans="1:3">
      <c r="A332" s="34" t="s">
        <v>75</v>
      </c>
      <c r="B332" s="34">
        <v>39</v>
      </c>
      <c r="C332" s="34" t="str">
        <f t="shared" si="7"/>
        <v>えりかピンチ！マリンタクトが奪われました！！</v>
      </c>
    </row>
    <row r="333" spans="1:3">
      <c r="A333" s="34" t="s">
        <v>75</v>
      </c>
      <c r="B333" s="34">
        <v>40</v>
      </c>
      <c r="C333" s="34" t="str">
        <f t="shared" si="7"/>
        <v>さよならサソリーナ…砂漠にも咲くこころの花です！</v>
      </c>
    </row>
    <row r="334" spans="1:3">
      <c r="A334" s="34" t="s">
        <v>75</v>
      </c>
      <c r="B334" s="34">
        <v>41</v>
      </c>
      <c r="C334" s="34" t="str">
        <f t="shared" si="7"/>
        <v>妖精が変身！？プリキュア劇団はじめました！！</v>
      </c>
    </row>
    <row r="335" spans="1:3">
      <c r="A335" s="34" t="s">
        <v>75</v>
      </c>
      <c r="B335" s="34">
        <v>42</v>
      </c>
      <c r="C335" s="34" t="str">
        <f t="shared" si="7"/>
        <v>とまどいのゆりさん！ラブレター見ちゃいました…</v>
      </c>
    </row>
    <row r="336" spans="1:3">
      <c r="A336" s="34" t="s">
        <v>75</v>
      </c>
      <c r="B336" s="34">
        <v>43</v>
      </c>
      <c r="C336" s="34" t="str">
        <f t="shared" si="7"/>
        <v>あたらしい家族！私、お姉さんになります！！</v>
      </c>
    </row>
    <row r="337" spans="1:3">
      <c r="A337" s="34" t="s">
        <v>75</v>
      </c>
      <c r="B337" s="34">
        <v>44</v>
      </c>
      <c r="C337" s="34" t="str">
        <f t="shared" si="7"/>
        <v>クリスマスの奇跡！キュアフラワーに会えました！</v>
      </c>
    </row>
    <row r="338" spans="1:3">
      <c r="A338" s="34" t="s">
        <v>75</v>
      </c>
      <c r="B338" s="34">
        <v>45</v>
      </c>
      <c r="C338" s="34" t="str">
        <f t="shared" si="7"/>
        <v>もうダメです…世界が砂漠になりました…</v>
      </c>
    </row>
    <row r="339" spans="1:3">
      <c r="A339" s="34" t="s">
        <v>75</v>
      </c>
      <c r="B339" s="34">
        <v>46</v>
      </c>
      <c r="C339" s="34" t="str">
        <f t="shared" si="7"/>
        <v>クモジャキー！コブラージャ！あなたたちを忘れません！！</v>
      </c>
    </row>
    <row r="340" spans="1:3">
      <c r="A340" s="34" t="s">
        <v>75</v>
      </c>
      <c r="B340" s="34">
        <v>47</v>
      </c>
      <c r="C340" s="34" t="str">
        <f t="shared" si="7"/>
        <v>嘘だと言ってください！サバーク博士の正体！！</v>
      </c>
    </row>
    <row r="341" spans="1:3">
      <c r="A341" s="34" t="s">
        <v>75</v>
      </c>
      <c r="B341" s="34">
        <v>48</v>
      </c>
      <c r="C341" s="34" t="str">
        <f t="shared" si="7"/>
        <v>地球のため！夢のため！プリキュア最後の変身です！</v>
      </c>
    </row>
    <row r="342" spans="1:3">
      <c r="A342" s="34" t="s">
        <v>75</v>
      </c>
      <c r="B342" s="34">
        <v>49</v>
      </c>
      <c r="C342" s="34" t="str">
        <f t="shared" si="7"/>
        <v>みんなの心をひとつに！私は最強のプリキュア！！</v>
      </c>
    </row>
    <row r="343" spans="1:3">
      <c r="A343" s="34" t="s">
        <v>301</v>
      </c>
      <c r="B343" s="34">
        <v>1</v>
      </c>
      <c r="C343" s="34" t="str">
        <f>Z2</f>
        <v>ニャプニャプ～！ スイートプリキュア誕生ニャ♪</v>
      </c>
    </row>
    <row r="344" spans="1:3">
      <c r="A344" s="34" t="s">
        <v>301</v>
      </c>
      <c r="B344" s="34">
        <v>2</v>
      </c>
      <c r="C344" s="34" t="str">
        <f t="shared" ref="C344:C390" si="8">Z3</f>
        <v>ガガ～ン！ 早くもプリキュア解散の危機ニャ！</v>
      </c>
    </row>
    <row r="345" spans="1:3">
      <c r="A345" s="34" t="s">
        <v>301</v>
      </c>
      <c r="B345" s="34">
        <v>3</v>
      </c>
      <c r="C345" s="34" t="str">
        <f t="shared" si="8"/>
        <v>ジャジャ～ン！ 響は音楽嫌いニャ？</v>
      </c>
    </row>
    <row r="346" spans="1:3">
      <c r="A346" s="34" t="s">
        <v>301</v>
      </c>
      <c r="B346" s="34">
        <v>4</v>
      </c>
      <c r="C346" s="34" t="str">
        <f t="shared" si="8"/>
        <v>モグモグ！ 奏が見せる気合いのレシピニャ♪</v>
      </c>
    </row>
    <row r="347" spans="1:3">
      <c r="A347" s="34" t="s">
        <v>301</v>
      </c>
      <c r="B347" s="34">
        <v>5</v>
      </c>
      <c r="C347" s="34" t="str">
        <f t="shared" si="8"/>
        <v>ドタバタ！ テレビレポーターに挑戦だニャ♪</v>
      </c>
    </row>
    <row r="348" spans="1:3">
      <c r="A348" s="34" t="s">
        <v>301</v>
      </c>
      <c r="B348" s="34">
        <v>6</v>
      </c>
      <c r="C348" s="34" t="str">
        <f t="shared" si="8"/>
        <v>ガミガミ！お説教が生んだミラクルベルティエニャ♪</v>
      </c>
    </row>
    <row r="349" spans="1:3">
      <c r="A349" s="34" t="s">
        <v>301</v>
      </c>
      <c r="B349" s="34">
        <v>7</v>
      </c>
      <c r="C349" s="34" t="str">
        <f t="shared" si="8"/>
        <v>テッテケテ～！ 音吉さんの秘密に迫るニャ♪</v>
      </c>
    </row>
    <row r="350" spans="1:3">
      <c r="A350" s="34" t="s">
        <v>301</v>
      </c>
      <c r="B350" s="34">
        <v>8</v>
      </c>
      <c r="C350" s="34" t="str">
        <f t="shared" si="8"/>
        <v>チャララーン！ セイレーンのニセ親友大作戦ニャ！</v>
      </c>
    </row>
    <row r="351" spans="1:3">
      <c r="A351" s="34" t="s">
        <v>301</v>
      </c>
      <c r="B351" s="34">
        <v>9</v>
      </c>
      <c r="C351" s="34" t="str">
        <f t="shared" si="8"/>
        <v>ハニャニャ？奏に足りないものって何ニャ？</v>
      </c>
    </row>
    <row r="352" spans="1:3">
      <c r="A352" s="34" t="s">
        <v>301</v>
      </c>
      <c r="B352" s="34">
        <v>10</v>
      </c>
      <c r="C352" s="34" t="str">
        <f t="shared" si="8"/>
        <v>ウッホッホー！響先生、幼稚園で大奮闘ニャ♪</v>
      </c>
    </row>
    <row r="353" spans="1:3">
      <c r="A353" s="34" t="s">
        <v>301</v>
      </c>
      <c r="B353" s="34">
        <v>11</v>
      </c>
      <c r="C353" s="34" t="str">
        <f t="shared" si="8"/>
        <v>ギョギョギョ！謎のプリキュア現るニャ！</v>
      </c>
    </row>
    <row r="354" spans="1:3">
      <c r="A354" s="34" t="s">
        <v>301</v>
      </c>
      <c r="B354" s="34">
        <v>12</v>
      </c>
      <c r="C354" s="34" t="str">
        <f t="shared" si="8"/>
        <v>リンリーン♪キュアミューズのこと教えてニャ！</v>
      </c>
    </row>
    <row r="355" spans="1:3">
      <c r="A355" s="34" t="s">
        <v>301</v>
      </c>
      <c r="B355" s="34">
        <v>13</v>
      </c>
      <c r="C355" s="34" t="str">
        <f t="shared" si="8"/>
        <v>ムムム～ン！セイレーンとハミィの秘密ニャ♪</v>
      </c>
    </row>
    <row r="356" spans="1:3">
      <c r="A356" s="34" t="s">
        <v>301</v>
      </c>
      <c r="B356" s="34">
        <v>14</v>
      </c>
      <c r="C356" s="34" t="str">
        <f t="shared" si="8"/>
        <v>アワワワ～！ミューズ対ミューズ、本物はどっちニャ？</v>
      </c>
    </row>
    <row r="357" spans="1:3">
      <c r="A357" s="34" t="s">
        <v>301</v>
      </c>
      <c r="B357" s="34">
        <v>15</v>
      </c>
      <c r="C357" s="34" t="str">
        <f t="shared" si="8"/>
        <v>メロメロ〜！奏のラッキースプーンニャ♪</v>
      </c>
    </row>
    <row r="358" spans="1:3">
      <c r="A358" s="34" t="s">
        <v>301</v>
      </c>
      <c r="B358" s="34">
        <v>16</v>
      </c>
      <c r="C358" s="34" t="str">
        <f t="shared" si="8"/>
        <v>ピンポーン！交換ステイでベストフレンドニャ♪</v>
      </c>
    </row>
    <row r="359" spans="1:3">
      <c r="A359" s="34" t="s">
        <v>301</v>
      </c>
      <c r="B359" s="34">
        <v>17</v>
      </c>
      <c r="C359" s="34" t="str">
        <f t="shared" si="8"/>
        <v>ウルルン！ ママはいつでも子供の味方なのニャ♪</v>
      </c>
    </row>
    <row r="360" spans="1:3">
      <c r="A360" s="34" t="s">
        <v>301</v>
      </c>
      <c r="B360" s="34">
        <v>18</v>
      </c>
      <c r="C360" s="34" t="str">
        <f t="shared" si="8"/>
        <v>フワワ～ン！ 音符集めも楽じゃないニャ！</v>
      </c>
    </row>
    <row r="361" spans="1:3">
      <c r="A361" s="34" t="s">
        <v>301</v>
      </c>
      <c r="B361" s="34">
        <v>19</v>
      </c>
      <c r="C361" s="34" t="str">
        <f t="shared" si="8"/>
        <v>グニャグニャ～！プリキュアに変身できないニャ！</v>
      </c>
    </row>
    <row r="362" spans="1:3">
      <c r="A362" s="34" t="s">
        <v>301</v>
      </c>
      <c r="B362" s="34">
        <v>20</v>
      </c>
      <c r="C362" s="34" t="str">
        <f t="shared" si="8"/>
        <v>アアアア～♪ セイレーン、最後の作戦ニャ！</v>
      </c>
    </row>
    <row r="363" spans="1:3">
      <c r="A363" s="34" t="s">
        <v>301</v>
      </c>
      <c r="B363" s="34">
        <v>21</v>
      </c>
      <c r="C363" s="34" t="str">
        <f t="shared" si="8"/>
        <v>ドックン！ 奇跡のプリキュア誕生ニャ！！</v>
      </c>
    </row>
    <row r="364" spans="1:3">
      <c r="A364" s="34" t="s">
        <v>301</v>
      </c>
      <c r="B364" s="34">
        <v>22</v>
      </c>
      <c r="C364" s="34" t="str">
        <f t="shared" si="8"/>
        <v>ララー♪ 魂の調べ、その名はキュアビートニャ！！</v>
      </c>
    </row>
    <row r="365" spans="1:3">
      <c r="A365" s="34" t="s">
        <v>301</v>
      </c>
      <c r="B365" s="34">
        <v>23</v>
      </c>
      <c r="C365" s="34" t="str">
        <f t="shared" si="8"/>
        <v>ザザーン！ 涙は世界で一番ちいさな海ニャ</v>
      </c>
    </row>
    <row r="366" spans="1:3">
      <c r="A366" s="34" t="s">
        <v>301</v>
      </c>
      <c r="B366" s="34">
        <v>24</v>
      </c>
      <c r="C366" s="34" t="str">
        <f t="shared" si="8"/>
        <v>サンサン！お砂のハミィで友情の完成ニャ！</v>
      </c>
    </row>
    <row r="367" spans="1:3">
      <c r="A367" s="34" t="s">
        <v>301</v>
      </c>
      <c r="B367" s="34">
        <v>25</v>
      </c>
      <c r="C367" s="34" t="str">
        <f t="shared" si="8"/>
        <v>ヒュ～ドロ～！エレンの弱点見～つけたニャ！</v>
      </c>
    </row>
    <row r="368" spans="1:3">
      <c r="A368" s="34" t="s">
        <v>301</v>
      </c>
      <c r="B368" s="34">
        <v>26</v>
      </c>
      <c r="C368" s="34" t="str">
        <f t="shared" si="8"/>
        <v>ピポパポ♪フェアリートーンの大冒険ニャ♪</v>
      </c>
    </row>
    <row r="369" spans="1:3">
      <c r="A369" s="34" t="s">
        <v>301</v>
      </c>
      <c r="B369" s="34">
        <v>27</v>
      </c>
      <c r="C369" s="34" t="str">
        <f t="shared" si="8"/>
        <v>カチッカチッ！30分で世界を救うニャ！</v>
      </c>
    </row>
    <row r="370" spans="1:3">
      <c r="A370" s="34" t="s">
        <v>301</v>
      </c>
      <c r="B370" s="34">
        <v>28</v>
      </c>
      <c r="C370" s="34" t="str">
        <f t="shared" si="8"/>
        <v>ドキドキ！ エレン初めての学校生活ニャ！</v>
      </c>
    </row>
    <row r="371" spans="1:3">
      <c r="A371" s="34" t="s">
        <v>301</v>
      </c>
      <c r="B371" s="34">
        <v>29</v>
      </c>
      <c r="C371" s="34" t="str">
        <f t="shared" si="8"/>
        <v>ハラハラ！ メイジャーランドで宝探しニャ♪</v>
      </c>
    </row>
    <row r="372" spans="1:3">
      <c r="A372" s="34" t="s">
        <v>301</v>
      </c>
      <c r="B372" s="34">
        <v>30</v>
      </c>
      <c r="C372" s="34" t="str">
        <f t="shared" si="8"/>
        <v>ワオーン！ ヒーリングチェストの不思議ニャ！</v>
      </c>
    </row>
    <row r="373" spans="1:3">
      <c r="A373" s="34" t="s">
        <v>301</v>
      </c>
      <c r="B373" s="34">
        <v>31</v>
      </c>
      <c r="C373" s="34" t="str">
        <f t="shared" si="8"/>
        <v>ワンツー！ プリキュアキャンプでパワーアップニャ！</v>
      </c>
    </row>
    <row r="374" spans="1:3">
      <c r="A374" s="34" t="s">
        <v>301</v>
      </c>
      <c r="B374" s="34">
        <v>32</v>
      </c>
      <c r="C374" s="34" t="str">
        <f t="shared" si="8"/>
        <v>オロオロ～！ヒーリングチェストが盗まれたニャ！</v>
      </c>
    </row>
    <row r="375" spans="1:3">
      <c r="A375" s="34" t="s">
        <v>301</v>
      </c>
      <c r="B375" s="34">
        <v>33</v>
      </c>
      <c r="C375" s="34" t="str">
        <f t="shared" si="8"/>
        <v>ホワワ～ン！みんなの夢はプリキュアの力ニャ！</v>
      </c>
    </row>
    <row r="376" spans="1:3">
      <c r="A376" s="34" t="s">
        <v>301</v>
      </c>
      <c r="B376" s="34">
        <v>34</v>
      </c>
      <c r="C376" s="34" t="str">
        <f t="shared" si="8"/>
        <v>ズドド～ン！ メフィストがやって来ちゃったニャ！</v>
      </c>
    </row>
    <row r="377" spans="1:3">
      <c r="A377" s="34" t="s">
        <v>301</v>
      </c>
      <c r="B377" s="34">
        <v>35</v>
      </c>
      <c r="C377" s="34" t="str">
        <f t="shared" si="8"/>
        <v>ジャキーン！ 遂にミューズが仮面をとったニャ！</v>
      </c>
    </row>
    <row r="378" spans="1:3">
      <c r="A378" s="34" t="s">
        <v>301</v>
      </c>
      <c r="B378" s="34">
        <v>36</v>
      </c>
      <c r="C378" s="34" t="str">
        <f t="shared" si="8"/>
        <v>キラキラーン！心に届け、ミューズの想いニャ！</v>
      </c>
    </row>
    <row r="379" spans="1:3">
      <c r="A379" s="34" t="s">
        <v>301</v>
      </c>
      <c r="B379" s="34">
        <v>37</v>
      </c>
      <c r="C379" s="34" t="str">
        <f t="shared" si="8"/>
        <v>ワクワク！ハロウィンでみんな変身ニャ！</v>
      </c>
    </row>
    <row r="380" spans="1:3">
      <c r="A380" s="34" t="s">
        <v>301</v>
      </c>
      <c r="B380" s="34">
        <v>38</v>
      </c>
      <c r="C380" s="34" t="str">
        <f t="shared" si="8"/>
        <v>パチパチパチ♪ 不思議な出会いが新たな始まりニャ！</v>
      </c>
    </row>
    <row r="381" spans="1:3">
      <c r="A381" s="34" t="s">
        <v>301</v>
      </c>
      <c r="B381" s="34">
        <v>39</v>
      </c>
      <c r="C381" s="34" t="str">
        <f t="shared" si="8"/>
        <v>フギャー！ 音符がぜーんぶ消えちゃったニャ！</v>
      </c>
    </row>
    <row r="382" spans="1:3">
      <c r="A382" s="34" t="s">
        <v>301</v>
      </c>
      <c r="B382" s="34">
        <v>40</v>
      </c>
      <c r="C382" s="34" t="str">
        <f t="shared" si="8"/>
        <v>ルルル～！ 雨音は女神の調べニャ！</v>
      </c>
    </row>
    <row r="383" spans="1:3">
      <c r="A383" s="34" t="s">
        <v>301</v>
      </c>
      <c r="B383" s="34">
        <v>41</v>
      </c>
      <c r="C383" s="34" t="str">
        <f t="shared" si="8"/>
        <v>ファファ～♪ 最後の音符はぜったい渡さないニャ！</v>
      </c>
    </row>
    <row r="384" spans="1:3">
      <c r="A384" s="34" t="s">
        <v>301</v>
      </c>
      <c r="B384" s="34">
        <v>42</v>
      </c>
      <c r="C384" s="34" t="str">
        <f t="shared" si="8"/>
        <v>ピコンピコン！ 狙われたキュアモジューレニャ！</v>
      </c>
    </row>
    <row r="385" spans="1:3">
      <c r="A385" s="34" t="s">
        <v>301</v>
      </c>
      <c r="B385" s="34">
        <v>43</v>
      </c>
      <c r="C385" s="34" t="str">
        <f t="shared" si="8"/>
        <v>シクシク……不幸のメロディが完成しちゃったニャ！</v>
      </c>
    </row>
    <row r="386" spans="1:3">
      <c r="A386" s="34" t="s">
        <v>301</v>
      </c>
      <c r="B386" s="34">
        <v>44</v>
      </c>
      <c r="C386" s="34" t="str">
        <f t="shared" si="8"/>
        <v>ドレラド～♪ 聖なる夜に生まれた奇跡ニャ！</v>
      </c>
    </row>
    <row r="387" spans="1:3">
      <c r="A387" s="34" t="s">
        <v>301</v>
      </c>
      <c r="B387" s="34">
        <v>45</v>
      </c>
      <c r="C387" s="34" t="str">
        <f t="shared" si="8"/>
        <v>ブォ～ン♪ ノイズの好きにはさせないニャ！</v>
      </c>
    </row>
    <row r="388" spans="1:3">
      <c r="A388" s="34" t="s">
        <v>301</v>
      </c>
      <c r="B388" s="34">
        <v>46</v>
      </c>
      <c r="C388" s="34" t="str">
        <f t="shared" si="8"/>
        <v>ズゴーン！プリキュア最後の戦いニャ！</v>
      </c>
    </row>
    <row r="389" spans="1:3">
      <c r="A389" s="34" t="s">
        <v>301</v>
      </c>
      <c r="B389" s="34">
        <v>47</v>
      </c>
      <c r="C389" s="34" t="str">
        <f t="shared" si="8"/>
        <v>ピカーン！ みんなで奏でる希望の組曲ニャ！</v>
      </c>
    </row>
    <row r="390" spans="1:3">
      <c r="A390" s="34" t="s">
        <v>301</v>
      </c>
      <c r="B390" s="34">
        <v>48</v>
      </c>
      <c r="C390" s="34" t="str">
        <f t="shared" si="8"/>
        <v>ラララ～♪ 世界に響け、幸福のメロディニャ！</v>
      </c>
    </row>
    <row r="391" spans="1:3">
      <c r="A391" s="34" t="s">
        <v>41</v>
      </c>
      <c r="B391" s="34">
        <v>1</v>
      </c>
      <c r="C391" s="34" t="str">
        <f>AC2</f>
        <v>誕生！笑顔まんてんキュアハッピー！！</v>
      </c>
    </row>
    <row r="392" spans="1:3">
      <c r="A392" s="34" t="s">
        <v>41</v>
      </c>
      <c r="B392" s="34">
        <v>2</v>
      </c>
      <c r="C392" s="34" t="str">
        <f t="shared" ref="C392:C438" si="9">AC3</f>
        <v>燃えろ！熱血キュアサニーやで！！</v>
      </c>
    </row>
    <row r="393" spans="1:3">
      <c r="A393" s="34" t="s">
        <v>41</v>
      </c>
      <c r="B393" s="34">
        <v>3</v>
      </c>
      <c r="C393" s="34" t="str">
        <f t="shared" si="9"/>
        <v>じゃんけんポン♪でキュアピース！！</v>
      </c>
    </row>
    <row r="394" spans="1:3">
      <c r="A394" s="34" t="s">
        <v>41</v>
      </c>
      <c r="B394" s="34">
        <v>4</v>
      </c>
      <c r="C394" s="34" t="str">
        <f t="shared" si="9"/>
        <v>直球勝負！風のキュアマーチ！！</v>
      </c>
    </row>
    <row r="395" spans="1:3">
      <c r="A395" s="34" t="s">
        <v>41</v>
      </c>
      <c r="B395" s="34">
        <v>5</v>
      </c>
      <c r="C395" s="34" t="str">
        <f t="shared" si="9"/>
        <v>美しき心！キュアビューティ！！</v>
      </c>
    </row>
    <row r="396" spans="1:3">
      <c r="A396" s="34" t="s">
        <v>41</v>
      </c>
      <c r="B396" s="34">
        <v>6</v>
      </c>
      <c r="C396" s="34" t="str">
        <f t="shared" si="9"/>
        <v>チーム結成！スマイルプリキュア！！</v>
      </c>
    </row>
    <row r="397" spans="1:3">
      <c r="A397" s="34" t="s">
        <v>41</v>
      </c>
      <c r="B397" s="34">
        <v>7</v>
      </c>
      <c r="C397" s="34" t="str">
        <f t="shared" si="9"/>
        <v>どこなの？わたし達のひみつ基地！？</v>
      </c>
    </row>
    <row r="398" spans="1:3">
      <c r="A398" s="34" t="s">
        <v>41</v>
      </c>
      <c r="B398" s="34">
        <v>8</v>
      </c>
      <c r="C398" s="34" t="str">
        <f t="shared" si="9"/>
        <v>みゆきとキャンディがイレカワ～ル！？</v>
      </c>
    </row>
    <row r="399" spans="1:3">
      <c r="A399" s="34" t="s">
        <v>41</v>
      </c>
      <c r="B399" s="34">
        <v>9</v>
      </c>
      <c r="C399" s="34" t="str">
        <f t="shared" si="9"/>
        <v>うそ〜！やよいちゃんが転校！？</v>
      </c>
    </row>
    <row r="400" spans="1:3">
      <c r="A400" s="34" t="s">
        <v>41</v>
      </c>
      <c r="B400" s="34">
        <v>10</v>
      </c>
      <c r="C400" s="34" t="str">
        <f t="shared" si="9"/>
        <v>熱血！あかねのお好み焼き人生！！</v>
      </c>
    </row>
    <row r="401" spans="1:3">
      <c r="A401" s="34" t="s">
        <v>41</v>
      </c>
      <c r="B401" s="34">
        <v>11</v>
      </c>
      <c r="C401" s="34" t="str">
        <f t="shared" si="9"/>
        <v>プリキュアがチイサクナ〜ル！？</v>
      </c>
    </row>
    <row r="402" spans="1:3">
      <c r="A402" s="34" t="s">
        <v>41</v>
      </c>
      <c r="B402" s="34">
        <v>12</v>
      </c>
      <c r="C402" s="34" t="str">
        <f t="shared" si="9"/>
        <v>目覚める力！レインボーヒーリング！！</v>
      </c>
    </row>
    <row r="403" spans="1:3">
      <c r="A403" s="34" t="s">
        <v>41</v>
      </c>
      <c r="B403" s="34">
        <v>13</v>
      </c>
      <c r="C403" s="34" t="str">
        <f t="shared" si="9"/>
        <v>修学旅行！みゆき、京都でドン底ハッピー！？</v>
      </c>
    </row>
    <row r="404" spans="1:3">
      <c r="A404" s="34" t="s">
        <v>41</v>
      </c>
      <c r="B404" s="34">
        <v>14</v>
      </c>
      <c r="C404" s="34" t="str">
        <f t="shared" si="9"/>
        <v>修学旅行！大阪で迷子になっちゃった！？</v>
      </c>
    </row>
    <row r="405" spans="1:3">
      <c r="A405" s="34" t="s">
        <v>41</v>
      </c>
      <c r="B405" s="34">
        <v>15</v>
      </c>
      <c r="C405" s="34" t="str">
        <f t="shared" si="9"/>
        <v>ドタバタ！みゆきの母の日大作戦！！</v>
      </c>
    </row>
    <row r="406" spans="1:3">
      <c r="A406" s="34" t="s">
        <v>41</v>
      </c>
      <c r="B406" s="34">
        <v>16</v>
      </c>
      <c r="C406" s="34" t="str">
        <f t="shared" si="9"/>
        <v>れいかの悩み！どうして勉強するの！？</v>
      </c>
    </row>
    <row r="407" spans="1:3">
      <c r="A407" s="34" t="s">
        <v>41</v>
      </c>
      <c r="B407" s="34">
        <v>17</v>
      </c>
      <c r="C407" s="34" t="str">
        <f t="shared" si="9"/>
        <v>熱血！あかねのお笑い人生！！</v>
      </c>
    </row>
    <row r="408" spans="1:3">
      <c r="A408" s="34" t="s">
        <v>41</v>
      </c>
      <c r="B408" s="34">
        <v>18</v>
      </c>
      <c r="C408" s="34" t="str">
        <f t="shared" si="9"/>
        <v>なおの想い！バトンがつなぐみんなの絆！！</v>
      </c>
    </row>
    <row r="409" spans="1:3">
      <c r="A409" s="34" t="s">
        <v>41</v>
      </c>
      <c r="B409" s="34">
        <v>19</v>
      </c>
      <c r="C409" s="34" t="str">
        <f t="shared" si="9"/>
        <v>パパ、ありがとう！やよいのたからもの</v>
      </c>
    </row>
    <row r="410" spans="1:3">
      <c r="A410" s="34" t="s">
        <v>41</v>
      </c>
      <c r="B410" s="34">
        <v>20</v>
      </c>
      <c r="C410" s="34" t="str">
        <f t="shared" si="9"/>
        <v>透明人間？みゆきとあかねがミエナクナ～ル！？</v>
      </c>
    </row>
    <row r="411" spans="1:3">
      <c r="A411" s="34" t="s">
        <v>41</v>
      </c>
      <c r="B411" s="34">
        <v>21</v>
      </c>
      <c r="C411" s="34" t="str">
        <f t="shared" si="9"/>
        <v>星にねがいを！みんなず～っと一緒！！</v>
      </c>
    </row>
    <row r="412" spans="1:3">
      <c r="A412" s="34" t="s">
        <v>41</v>
      </c>
      <c r="B412" s="34">
        <v>22</v>
      </c>
      <c r="C412" s="34" t="str">
        <f t="shared" si="9"/>
        <v>いちばん大切なものって、なぁに？</v>
      </c>
    </row>
    <row r="413" spans="1:3">
      <c r="A413" s="34" t="s">
        <v>41</v>
      </c>
      <c r="B413" s="34">
        <v>23</v>
      </c>
      <c r="C413" s="34" t="str">
        <f t="shared" si="9"/>
        <v>ピエーロ復活！プリキュア絶体絶命！！</v>
      </c>
    </row>
    <row r="414" spans="1:3">
      <c r="A414" s="34" t="s">
        <v>41</v>
      </c>
      <c r="B414" s="34">
        <v>24</v>
      </c>
      <c r="C414" s="34" t="str">
        <f t="shared" si="9"/>
        <v>プリキュアが妖精になっちゃった、みゆ〜！？</v>
      </c>
    </row>
    <row r="415" spans="1:3">
      <c r="A415" s="34" t="s">
        <v>41</v>
      </c>
      <c r="B415" s="34">
        <v>25</v>
      </c>
      <c r="C415" s="34" t="str">
        <f t="shared" si="9"/>
        <v>夏だ！海だ！あかねとなおの意地っ張り対決！！</v>
      </c>
    </row>
    <row r="416" spans="1:3">
      <c r="A416" s="34" t="s">
        <v>41</v>
      </c>
      <c r="B416" s="34">
        <v>26</v>
      </c>
      <c r="C416" s="34" t="str">
        <f t="shared" si="9"/>
        <v>夏祭り！夜空に咲く大きな大きな花！</v>
      </c>
    </row>
    <row r="417" spans="1:3">
      <c r="A417" s="34" t="s">
        <v>41</v>
      </c>
      <c r="B417" s="34">
        <v>27</v>
      </c>
      <c r="C417" s="34" t="str">
        <f t="shared" si="9"/>
        <v>夏のふしぎ！？ おばあちゃんのたからもの</v>
      </c>
    </row>
    <row r="418" spans="1:3">
      <c r="A418" s="34" t="s">
        <v>41</v>
      </c>
      <c r="B418" s="34">
        <v>28</v>
      </c>
      <c r="C418" s="34" t="str">
        <f t="shared" si="9"/>
        <v>ウソ？ホント？おばけなんかこわくない！</v>
      </c>
    </row>
    <row r="419" spans="1:3">
      <c r="A419" s="34" t="s">
        <v>41</v>
      </c>
      <c r="B419" s="34">
        <v>29</v>
      </c>
      <c r="C419" s="34" t="str">
        <f t="shared" si="9"/>
        <v>プリキュアがゲームニスイコマレ～ル！？</v>
      </c>
    </row>
    <row r="420" spans="1:3">
      <c r="A420" s="34" t="s">
        <v>41</v>
      </c>
      <c r="B420" s="34">
        <v>30</v>
      </c>
      <c r="C420" s="34" t="str">
        <f t="shared" si="9"/>
        <v>本の扉で世界一周大旅行！！</v>
      </c>
    </row>
    <row r="421" spans="1:3">
      <c r="A421" s="34" t="s">
        <v>41</v>
      </c>
      <c r="B421" s="34">
        <v>31</v>
      </c>
      <c r="C421" s="34" t="str">
        <f t="shared" si="9"/>
        <v>ロイヤルクロックとキャンディの秘密！！</v>
      </c>
    </row>
    <row r="422" spans="1:3">
      <c r="A422" s="34" t="s">
        <v>41</v>
      </c>
      <c r="B422" s="34">
        <v>32</v>
      </c>
      <c r="C422" s="34" t="str">
        <f t="shared" si="9"/>
        <v>心を一つに！プリキュアの新たなる力！！</v>
      </c>
    </row>
    <row r="423" spans="1:3">
      <c r="A423" s="34" t="s">
        <v>41</v>
      </c>
      <c r="B423" s="34">
        <v>33</v>
      </c>
      <c r="C423" s="34" t="str">
        <f t="shared" si="9"/>
        <v>映画村で時代劇でござる！？の巻！</v>
      </c>
    </row>
    <row r="424" spans="1:3">
      <c r="A424" s="34" t="s">
        <v>41</v>
      </c>
      <c r="B424" s="34">
        <v>34</v>
      </c>
      <c r="C424" s="34" t="str">
        <f t="shared" si="9"/>
        <v>一致団結！文化祭でミラクルファッションショー！！</v>
      </c>
    </row>
    <row r="425" spans="1:3">
      <c r="A425" s="34" t="s">
        <v>41</v>
      </c>
      <c r="B425" s="34">
        <v>35</v>
      </c>
      <c r="C425" s="34" t="str">
        <f t="shared" si="9"/>
        <v>やよい、地球を守れ！プリキュアがロボニナ〜ル！？</v>
      </c>
    </row>
    <row r="426" spans="1:3">
      <c r="A426" s="34" t="s">
        <v>41</v>
      </c>
      <c r="B426" s="34">
        <v>36</v>
      </c>
      <c r="C426" s="34" t="str">
        <f t="shared" si="9"/>
        <v>熱血！？ あかねの初恋人生！！</v>
      </c>
    </row>
    <row r="427" spans="1:3">
      <c r="A427" s="34" t="s">
        <v>41</v>
      </c>
      <c r="B427" s="34">
        <v>37</v>
      </c>
      <c r="C427" s="34" t="str">
        <f t="shared" si="9"/>
        <v>れいかの悩み！清き心と清き一票！</v>
      </c>
    </row>
    <row r="428" spans="1:3">
      <c r="A428" s="34" t="s">
        <v>41</v>
      </c>
      <c r="B428" s="34">
        <v>38</v>
      </c>
      <c r="C428" s="34" t="str">
        <f t="shared" si="9"/>
        <v>ハッスルなお！プリキュアがコドモニナ～ル！？</v>
      </c>
    </row>
    <row r="429" spans="1:3">
      <c r="A429" s="34" t="s">
        <v>41</v>
      </c>
      <c r="B429" s="34">
        <v>39</v>
      </c>
      <c r="C429" s="34" t="str">
        <f t="shared" si="9"/>
        <v>どうなっちゃうの！？みゆきのはちゃめちゃシンデレラ！！</v>
      </c>
    </row>
    <row r="430" spans="1:3">
      <c r="A430" s="34" t="s">
        <v>41</v>
      </c>
      <c r="B430" s="34">
        <v>40</v>
      </c>
      <c r="C430" s="34" t="str">
        <f t="shared" si="9"/>
        <v>熱血！あかねの宝さがし人生！！</v>
      </c>
    </row>
    <row r="431" spans="1:3">
      <c r="A431" s="34" t="s">
        <v>41</v>
      </c>
      <c r="B431" s="34">
        <v>41</v>
      </c>
      <c r="C431" s="34" t="str">
        <f t="shared" si="9"/>
        <v>私がマンガ家！？やよいがえがく将来の夢！！</v>
      </c>
    </row>
    <row r="432" spans="1:3">
      <c r="A432" s="34" t="s">
        <v>41</v>
      </c>
      <c r="B432" s="34">
        <v>42</v>
      </c>
      <c r="C432" s="34" t="str">
        <f t="shared" si="9"/>
        <v>守りぬけ！なおと家族のたいせつな絆！！</v>
      </c>
    </row>
    <row r="433" spans="1:3">
      <c r="A433" s="34" t="s">
        <v>41</v>
      </c>
      <c r="B433" s="34">
        <v>43</v>
      </c>
      <c r="C433" s="34" t="str">
        <f t="shared" si="9"/>
        <v>れいかの道！私、留学します！！</v>
      </c>
    </row>
    <row r="434" spans="1:3">
      <c r="A434" s="34" t="s">
        <v>41</v>
      </c>
      <c r="B434" s="34">
        <v>44</v>
      </c>
      <c r="C434" s="34" t="str">
        <f t="shared" si="9"/>
        <v>笑顔のひみつ！みゆきと本当のウルトラハッピー！！</v>
      </c>
    </row>
    <row r="435" spans="1:3">
      <c r="A435" s="34" t="s">
        <v>41</v>
      </c>
      <c r="B435" s="34">
        <v>45</v>
      </c>
      <c r="C435" s="34" t="str">
        <f t="shared" si="9"/>
        <v>終わりの始まり！プリキュア対三幹部！！</v>
      </c>
    </row>
    <row r="436" spans="1:3">
      <c r="A436" s="34" t="s">
        <v>41</v>
      </c>
      <c r="B436" s="34">
        <v>46</v>
      </c>
      <c r="C436" s="34" t="str">
        <f t="shared" si="9"/>
        <v>最悪の結末！？バッドエンドプリキュア！！</v>
      </c>
    </row>
    <row r="437" spans="1:3">
      <c r="A437" s="34" t="s">
        <v>41</v>
      </c>
      <c r="B437" s="34">
        <v>47</v>
      </c>
      <c r="C437" s="34" t="str">
        <f t="shared" si="9"/>
        <v>最強ピエーロ降臨！あきらめない力と希望の光！！</v>
      </c>
    </row>
    <row r="438" spans="1:3">
      <c r="A438" s="34" t="s">
        <v>41</v>
      </c>
      <c r="B438" s="34">
        <v>48</v>
      </c>
      <c r="C438" s="34" t="str">
        <f t="shared" si="9"/>
        <v>光輝く未来へ！届け！最高のスマイル！！</v>
      </c>
    </row>
    <row r="439" spans="1:3">
      <c r="A439" s="34" t="s">
        <v>58</v>
      </c>
      <c r="B439" s="34">
        <v>1</v>
      </c>
      <c r="C439" s="34" t="str">
        <f>AF2</f>
        <v>地球が大ピンチ！残された最後のプリキュア！！</v>
      </c>
    </row>
    <row r="440" spans="1:3">
      <c r="A440" s="34" t="s">
        <v>58</v>
      </c>
      <c r="B440" s="34">
        <v>2</v>
      </c>
      <c r="C440" s="34" t="str">
        <f t="shared" ref="C440:C487" si="10">AF3</f>
        <v>ガーン！キュアハートの正体がバレちゃった！！</v>
      </c>
    </row>
    <row r="441" spans="1:3">
      <c r="A441" s="34" t="s">
        <v>58</v>
      </c>
      <c r="B441" s="34">
        <v>3</v>
      </c>
      <c r="C441" s="34" t="str">
        <f t="shared" si="10"/>
        <v>最高の相棒登場！キュアダイヤモンド!!</v>
      </c>
    </row>
    <row r="442" spans="1:3">
      <c r="A442" s="34" t="s">
        <v>58</v>
      </c>
      <c r="B442" s="34">
        <v>4</v>
      </c>
      <c r="C442" s="34" t="str">
        <f t="shared" si="10"/>
        <v>お断りしますわ！私、プリキュアになりません！！</v>
      </c>
    </row>
    <row r="443" spans="1:3">
      <c r="A443" s="34" t="s">
        <v>58</v>
      </c>
      <c r="B443" s="34">
        <v>5</v>
      </c>
      <c r="C443" s="34" t="str">
        <f t="shared" si="10"/>
        <v>うそ！キュアソードってあの子なの？？</v>
      </c>
    </row>
    <row r="444" spans="1:3">
      <c r="A444" s="34" t="s">
        <v>58</v>
      </c>
      <c r="B444" s="34">
        <v>6</v>
      </c>
      <c r="C444" s="34" t="str">
        <f t="shared" si="10"/>
        <v>ビックリ！私のお家にまこぴーがくる!?</v>
      </c>
    </row>
    <row r="445" spans="1:3">
      <c r="A445" s="34" t="s">
        <v>58</v>
      </c>
      <c r="B445" s="34">
        <v>7</v>
      </c>
      <c r="C445" s="34" t="str">
        <f t="shared" si="10"/>
        <v>ギリギリの戦い！さらば、プリキュア!!</v>
      </c>
    </row>
    <row r="446" spans="1:3">
      <c r="A446" s="34" t="s">
        <v>58</v>
      </c>
      <c r="B446" s="34">
        <v>8</v>
      </c>
      <c r="C446" s="34" t="str">
        <f t="shared" si="10"/>
        <v>きゅぴらっぱ～！ふしぎ赤ちゃん誕生!!</v>
      </c>
    </row>
    <row r="447" spans="1:3">
      <c r="A447" s="34" t="s">
        <v>58</v>
      </c>
      <c r="B447" s="34">
        <v>9</v>
      </c>
      <c r="C447" s="34" t="str">
        <f t="shared" si="10"/>
        <v>ハチャメチャ！アイちゃん学校にいく!!</v>
      </c>
    </row>
    <row r="448" spans="1:3">
      <c r="A448" s="34" t="s">
        <v>58</v>
      </c>
      <c r="B448" s="34">
        <v>10</v>
      </c>
      <c r="C448" s="34" t="str">
        <f t="shared" si="10"/>
        <v>転校生は、国民的スーパーアイドル！！</v>
      </c>
    </row>
    <row r="449" spans="1:3">
      <c r="A449" s="34" t="s">
        <v>58</v>
      </c>
      <c r="B449" s="34">
        <v>11</v>
      </c>
      <c r="C449" s="34" t="str">
        <f t="shared" si="10"/>
        <v>めざめよ！プリキュアの新たなる力！</v>
      </c>
    </row>
    <row r="450" spans="1:3">
      <c r="A450" s="34" t="s">
        <v>58</v>
      </c>
      <c r="B450" s="34">
        <v>12</v>
      </c>
      <c r="C450" s="34" t="str">
        <f t="shared" si="10"/>
        <v>マナの決意！あたし弟子をとります！</v>
      </c>
    </row>
    <row r="451" spans="1:3">
      <c r="A451" s="34" t="s">
        <v>58</v>
      </c>
      <c r="B451" s="34">
        <v>13</v>
      </c>
      <c r="C451" s="34" t="str">
        <f t="shared" si="10"/>
        <v>ついに発見!? 王女様の手がかり！</v>
      </c>
    </row>
    <row r="452" spans="1:3">
      <c r="A452" s="34" t="s">
        <v>58</v>
      </c>
      <c r="B452" s="34">
        <v>14</v>
      </c>
      <c r="C452" s="34" t="str">
        <f t="shared" si="10"/>
        <v>夢か約束か！六花おおいに悩む！</v>
      </c>
    </row>
    <row r="453" spans="1:3">
      <c r="A453" s="34" t="s">
        <v>58</v>
      </c>
      <c r="B453" s="34">
        <v>15</v>
      </c>
      <c r="C453" s="34" t="str">
        <f t="shared" si="10"/>
        <v>大いそがし！真琴のアイドルな日々！</v>
      </c>
    </row>
    <row r="454" spans="1:3">
      <c r="A454" s="34" t="s">
        <v>58</v>
      </c>
      <c r="B454" s="34">
        <v>16</v>
      </c>
      <c r="C454" s="34" t="str">
        <f t="shared" si="10"/>
        <v>レジーナ猛アタック！マナはあたしのモノ！</v>
      </c>
    </row>
    <row r="455" spans="1:3">
      <c r="A455" s="34" t="s">
        <v>58</v>
      </c>
      <c r="B455" s="34">
        <v>17</v>
      </c>
      <c r="C455" s="34" t="str">
        <f t="shared" si="10"/>
        <v>ショック！奪われたクリスタル！</v>
      </c>
    </row>
    <row r="456" spans="1:3">
      <c r="A456" s="34" t="s">
        <v>58</v>
      </c>
      <c r="B456" s="34">
        <v>18</v>
      </c>
      <c r="C456" s="34" t="str">
        <f t="shared" si="10"/>
        <v>出現！さいごのロイヤルクリスタル！</v>
      </c>
    </row>
    <row r="457" spans="1:3">
      <c r="A457" s="34" t="s">
        <v>58</v>
      </c>
      <c r="B457" s="34">
        <v>19</v>
      </c>
      <c r="C457" s="34" t="str">
        <f t="shared" si="10"/>
        <v>クリスタルをかけて！ジコチューのゲーム！</v>
      </c>
    </row>
    <row r="458" spans="1:3">
      <c r="A458" s="34" t="s">
        <v>58</v>
      </c>
      <c r="B458" s="34">
        <v>20</v>
      </c>
      <c r="C458" s="34" t="str">
        <f t="shared" si="10"/>
        <v>クリスタルの導き！王女様のもとへ！</v>
      </c>
    </row>
    <row r="459" spans="1:3">
      <c r="A459" s="34" t="s">
        <v>58</v>
      </c>
      <c r="B459" s="34">
        <v>21</v>
      </c>
      <c r="C459" s="34" t="str">
        <f t="shared" si="10"/>
        <v>トランプ王国へ！王女様を救え！</v>
      </c>
    </row>
    <row r="460" spans="1:3">
      <c r="A460" s="34" t="s">
        <v>58</v>
      </c>
      <c r="B460" s="34">
        <v>22</v>
      </c>
      <c r="C460" s="34" t="str">
        <f t="shared" si="10"/>
        <v>ピンチに登場！新たな戦士キュアエース！</v>
      </c>
    </row>
    <row r="461" spans="1:3">
      <c r="A461" s="34" t="s">
        <v>58</v>
      </c>
      <c r="B461" s="34">
        <v>23</v>
      </c>
      <c r="C461" s="34" t="str">
        <f t="shared" si="10"/>
        <v>愛を取り戻せ！プリキュア5つの誓い！</v>
      </c>
    </row>
    <row r="462" spans="1:3">
      <c r="A462" s="34" t="s">
        <v>58</v>
      </c>
      <c r="B462" s="34">
        <v>24</v>
      </c>
      <c r="C462" s="34" t="str">
        <f t="shared" si="10"/>
        <v>衝撃！まこぴーアイドル引退宣言！</v>
      </c>
    </row>
    <row r="463" spans="1:3">
      <c r="A463" s="34" t="s">
        <v>58</v>
      </c>
      <c r="B463" s="34">
        <v>25</v>
      </c>
      <c r="C463" s="34" t="str">
        <f t="shared" si="10"/>
        <v>華麗な変身！ニューヒロイン登場！？</v>
      </c>
    </row>
    <row r="464" spans="1:3">
      <c r="A464" s="34" t="s">
        <v>58</v>
      </c>
      <c r="B464" s="34">
        <v>26</v>
      </c>
      <c r="C464" s="34" t="str">
        <f t="shared" si="10"/>
        <v>ホントの気持ちは？六花またまた悩む！</v>
      </c>
    </row>
    <row r="465" spans="1:3">
      <c r="A465" s="34" t="s">
        <v>58</v>
      </c>
      <c r="B465" s="34">
        <v>27</v>
      </c>
      <c r="C465" s="34" t="str">
        <f t="shared" si="10"/>
        <v>バレちゃった！？キュアエースの弱点！</v>
      </c>
    </row>
    <row r="466" spans="1:3">
      <c r="A466" s="34" t="s">
        <v>58</v>
      </c>
      <c r="B466" s="34">
        <v>28</v>
      </c>
      <c r="C466" s="34" t="str">
        <f t="shared" si="10"/>
        <v>胸がドキドキ！亜久里の夏休み！</v>
      </c>
    </row>
    <row r="467" spans="1:3">
      <c r="A467" s="34" t="s">
        <v>58</v>
      </c>
      <c r="B467" s="34">
        <v>29</v>
      </c>
      <c r="C467" s="34" t="str">
        <f t="shared" si="10"/>
        <v>マナのために！シャルル大変身！</v>
      </c>
    </row>
    <row r="468" spans="1:3">
      <c r="A468" s="34" t="s">
        <v>58</v>
      </c>
      <c r="B468" s="34">
        <v>30</v>
      </c>
      <c r="C468" s="34" t="str">
        <f t="shared" si="10"/>
        <v>最後の試練！伝説のプリキュア！</v>
      </c>
    </row>
    <row r="469" spans="1:3">
      <c r="A469" s="34" t="s">
        <v>58</v>
      </c>
      <c r="B469" s="34">
        <v>31</v>
      </c>
      <c r="C469" s="34" t="str">
        <f t="shared" si="10"/>
        <v>大貝町大ピンチ！誕生！ラブリーパッド</v>
      </c>
    </row>
    <row r="470" spans="1:3">
      <c r="A470" s="34" t="s">
        <v>58</v>
      </c>
      <c r="B470" s="34">
        <v>32</v>
      </c>
      <c r="C470" s="34" t="str">
        <f t="shared" si="10"/>
        <v>マナ倒れる！嵐の文化祭</v>
      </c>
    </row>
    <row r="471" spans="1:3">
      <c r="A471" s="34" t="s">
        <v>58</v>
      </c>
      <c r="B471" s="34">
        <v>33</v>
      </c>
      <c r="C471" s="34" t="str">
        <f t="shared" si="10"/>
        <v>ありすパパ登場！四葉家おとまり会！</v>
      </c>
    </row>
    <row r="472" spans="1:3">
      <c r="A472" s="34" t="s">
        <v>58</v>
      </c>
      <c r="B472" s="34">
        <v>34</v>
      </c>
      <c r="C472" s="34" t="str">
        <f t="shared" si="10"/>
        <v>ママはチョーたいへん！ふきげんアイちゃん！</v>
      </c>
    </row>
    <row r="473" spans="1:3">
      <c r="A473" s="34" t="s">
        <v>58</v>
      </c>
      <c r="B473" s="34">
        <v>35</v>
      </c>
      <c r="C473" s="34" t="str">
        <f t="shared" si="10"/>
        <v>いやいやアイちゃん！歯みがき大作戦！</v>
      </c>
    </row>
    <row r="474" spans="1:3">
      <c r="A474" s="34" t="s">
        <v>58</v>
      </c>
      <c r="B474" s="34">
        <v>36</v>
      </c>
      <c r="C474" s="34" t="str">
        <f t="shared" si="10"/>
        <v>ラケルはりきる！初恋パワー全開！</v>
      </c>
    </row>
    <row r="475" spans="1:3">
      <c r="A475" s="34" t="s">
        <v>58</v>
      </c>
      <c r="B475" s="34">
        <v>37</v>
      </c>
      <c r="C475" s="34" t="str">
        <f t="shared" si="10"/>
        <v>なおせ好きキライ！ニンジンVS亜久里</v>
      </c>
    </row>
    <row r="476" spans="1:3">
      <c r="A476" s="34" t="s">
        <v>58</v>
      </c>
      <c r="B476" s="34">
        <v>38</v>
      </c>
      <c r="C476" s="34" t="str">
        <f t="shared" si="10"/>
        <v>ベールのたくらみ！アイちゃんジコチューになる!?</v>
      </c>
    </row>
    <row r="477" spans="1:3">
      <c r="A477" s="34" t="s">
        <v>58</v>
      </c>
      <c r="B477" s="34">
        <v>39</v>
      </c>
      <c r="C477" s="34" t="str">
        <f t="shared" si="10"/>
        <v>会いに来たよ！レジーナふたたび！</v>
      </c>
    </row>
    <row r="478" spans="1:3">
      <c r="A478" s="34" t="s">
        <v>58</v>
      </c>
      <c r="B478" s="34">
        <v>40</v>
      </c>
      <c r="C478" s="34" t="str">
        <f t="shared" si="10"/>
        <v>とどけたい思い！まこぴー新曲発表！</v>
      </c>
    </row>
    <row r="479" spans="1:3">
      <c r="A479" s="34" t="s">
        <v>58</v>
      </c>
      <c r="B479" s="34">
        <v>41</v>
      </c>
      <c r="C479" s="34" t="str">
        <f t="shared" si="10"/>
        <v>ありすの夢！花がつないだともだち</v>
      </c>
    </row>
    <row r="480" spans="1:3">
      <c r="A480" s="34" t="s">
        <v>58</v>
      </c>
      <c r="B480" s="34">
        <v>42</v>
      </c>
      <c r="C480" s="34" t="str">
        <f t="shared" si="10"/>
        <v>みんなで祝おう！はじめての誕生日！</v>
      </c>
    </row>
    <row r="481" spans="1:3">
      <c r="A481" s="34" t="s">
        <v>58</v>
      </c>
      <c r="B481" s="34">
        <v>43</v>
      </c>
      <c r="C481" s="34" t="str">
        <f t="shared" si="10"/>
        <v>大切な人へ！亜久里の授業参観！</v>
      </c>
    </row>
    <row r="482" spans="1:3">
      <c r="A482" s="34" t="s">
        <v>58</v>
      </c>
      <c r="B482" s="34">
        <v>44</v>
      </c>
      <c r="C482" s="34" t="str">
        <f t="shared" si="10"/>
        <v>ジコチューの罠！マナのいないクリスマス！</v>
      </c>
    </row>
    <row r="483" spans="1:3">
      <c r="A483" s="34" t="s">
        <v>58</v>
      </c>
      <c r="B483" s="34">
        <v>45</v>
      </c>
      <c r="C483" s="34" t="str">
        <f t="shared" si="10"/>
        <v>宿命の対決！エースVSレジーナ！</v>
      </c>
    </row>
    <row r="484" spans="1:3">
      <c r="A484" s="34" t="s">
        <v>58</v>
      </c>
      <c r="B484" s="34">
        <v>46</v>
      </c>
      <c r="C484" s="34" t="str">
        <f t="shared" si="10"/>
        <v>エースとレジーナ！誕生の真実！</v>
      </c>
    </row>
    <row r="485" spans="1:3">
      <c r="A485" s="34" t="s">
        <v>58</v>
      </c>
      <c r="B485" s="34">
        <v>47</v>
      </c>
      <c r="C485" s="34" t="str">
        <f t="shared" si="10"/>
        <v>キュアハートの決意！まもりたい約束！</v>
      </c>
    </row>
    <row r="486" spans="1:3">
      <c r="A486" s="34" t="s">
        <v>58</v>
      </c>
      <c r="B486" s="34">
        <v>48</v>
      </c>
      <c r="C486" s="34" t="str">
        <f t="shared" si="10"/>
        <v>ドキドキ全開！プリキュアVSキングジコチュー！</v>
      </c>
    </row>
    <row r="487" spans="1:3">
      <c r="A487" s="34" t="s">
        <v>58</v>
      </c>
      <c r="B487" s="34">
        <v>49</v>
      </c>
      <c r="C487" s="34" t="str">
        <f t="shared" si="10"/>
        <v>あなたに届け！マイスイートハート！</v>
      </c>
    </row>
    <row r="488" spans="1:3">
      <c r="A488" s="34" t="s">
        <v>45</v>
      </c>
      <c r="B488" s="34">
        <v>1</v>
      </c>
      <c r="C488" s="34" t="str">
        <f>AI2</f>
        <v>愛が大好き！キュアラブリー誕生！</v>
      </c>
    </row>
    <row r="489" spans="1:3">
      <c r="A489" s="34" t="s">
        <v>45</v>
      </c>
      <c r="B489" s="34">
        <v>2</v>
      </c>
      <c r="C489" s="34" t="str">
        <f t="shared" ref="C489:C536" si="11">AI3</f>
        <v>ひめとめぐみの友情！ハピネスチャージプリキュア結成！！</v>
      </c>
    </row>
    <row r="490" spans="1:3">
      <c r="A490" s="34" t="s">
        <v>45</v>
      </c>
      <c r="B490" s="34">
        <v>3</v>
      </c>
      <c r="C490" s="34" t="str">
        <f t="shared" si="11"/>
        <v>秘密がばれちゃった！？プリキュアの正体は絶対秘密！！</v>
      </c>
    </row>
    <row r="491" spans="1:3">
      <c r="A491" s="34" t="s">
        <v>45</v>
      </c>
      <c r="B491" s="34">
        <v>4</v>
      </c>
      <c r="C491" s="34" t="str">
        <f t="shared" si="11"/>
        <v>転校生はお姫様！！ひめの友達ゲット大作戦！！</v>
      </c>
    </row>
    <row r="492" spans="1:3">
      <c r="A492" s="34" t="s">
        <v>45</v>
      </c>
      <c r="B492" s="34">
        <v>5</v>
      </c>
      <c r="C492" s="34" t="str">
        <f t="shared" si="11"/>
        <v>めぐみとひめ！仲良しおたすけ大作戦！！</v>
      </c>
    </row>
    <row r="493" spans="1:3">
      <c r="A493" s="34" t="s">
        <v>45</v>
      </c>
      <c r="B493" s="34">
        <v>6</v>
      </c>
      <c r="C493" s="34" t="str">
        <f t="shared" si="11"/>
        <v>リボンの優しさ！！料理って愛情なんです！！</v>
      </c>
    </row>
    <row r="494" spans="1:3">
      <c r="A494" s="34" t="s">
        <v>45</v>
      </c>
      <c r="B494" s="34">
        <v>7</v>
      </c>
      <c r="C494" s="34" t="str">
        <f t="shared" si="11"/>
        <v>友情全開！！二人の新たなる力！！</v>
      </c>
    </row>
    <row r="495" spans="1:3">
      <c r="A495" s="34" t="s">
        <v>45</v>
      </c>
      <c r="B495" s="34">
        <v>8</v>
      </c>
      <c r="C495" s="34" t="str">
        <f t="shared" si="11"/>
        <v>友情の危機！！ミスフォーチュンの不吉な予言！！</v>
      </c>
    </row>
    <row r="496" spans="1:3">
      <c r="A496" s="34" t="s">
        <v>45</v>
      </c>
      <c r="B496" s="34">
        <v>9</v>
      </c>
      <c r="C496" s="34" t="str">
        <f t="shared" si="11"/>
        <v>空手でオッス！！プリキュアパワーアップ！？</v>
      </c>
    </row>
    <row r="497" spans="1:3">
      <c r="A497" s="34" t="s">
        <v>45</v>
      </c>
      <c r="B497" s="34">
        <v>10</v>
      </c>
      <c r="C497" s="34" t="str">
        <f t="shared" si="11"/>
        <v>歌うプリキュア！キュアハニー登場！！</v>
      </c>
    </row>
    <row r="498" spans="1:3">
      <c r="A498" s="34" t="s">
        <v>45</v>
      </c>
      <c r="B498" s="34">
        <v>11</v>
      </c>
      <c r="C498" s="34" t="str">
        <f t="shared" si="11"/>
        <v>謎のメッセージ！キュアハニーの秘密！！</v>
      </c>
    </row>
    <row r="499" spans="1:3">
      <c r="A499" s="34" t="s">
        <v>45</v>
      </c>
      <c r="B499" s="34">
        <v>12</v>
      </c>
      <c r="C499" s="34" t="str">
        <f t="shared" si="11"/>
        <v>めぐみピンチ！プリキュア失格の危機！！</v>
      </c>
    </row>
    <row r="500" spans="1:3">
      <c r="A500" s="34" t="s">
        <v>45</v>
      </c>
      <c r="B500" s="34">
        <v>13</v>
      </c>
      <c r="C500" s="34" t="str">
        <f t="shared" si="11"/>
        <v>強敵登場！キュアフォーチュンVSプリキュアハンター！</v>
      </c>
    </row>
    <row r="501" spans="1:3">
      <c r="A501" s="34" t="s">
        <v>45</v>
      </c>
      <c r="B501" s="34">
        <v>14</v>
      </c>
      <c r="C501" s="34" t="str">
        <f t="shared" si="11"/>
        <v>ヒーロー登場！あいつはいかしたすごいやつ！！</v>
      </c>
    </row>
    <row r="502" spans="1:3">
      <c r="A502" s="34" t="s">
        <v>45</v>
      </c>
      <c r="B502" s="34">
        <v>15</v>
      </c>
      <c r="C502" s="34" t="str">
        <f t="shared" si="11"/>
        <v>お母さんに逢いたい！ひめブルースカイ王国に帰る！</v>
      </c>
    </row>
    <row r="503" spans="1:3">
      <c r="A503" s="34" t="s">
        <v>45</v>
      </c>
      <c r="B503" s="34">
        <v>16</v>
      </c>
      <c r="C503" s="34" t="str">
        <f t="shared" si="11"/>
        <v>私はマスコミよ！！プリキュアの秘密全部見せます！！</v>
      </c>
    </row>
    <row r="504" spans="1:3">
      <c r="A504" s="34" t="s">
        <v>45</v>
      </c>
      <c r="B504" s="34">
        <v>17</v>
      </c>
      <c r="C504" s="34" t="str">
        <f t="shared" si="11"/>
        <v>努力と根性！！めぐみと誠司の絆！！</v>
      </c>
    </row>
    <row r="505" spans="1:3">
      <c r="A505" s="34" t="s">
        <v>45</v>
      </c>
      <c r="B505" s="34">
        <v>18</v>
      </c>
      <c r="C505" s="34" t="str">
        <f t="shared" si="11"/>
        <v>みんなで幸せ全力応援！ぴかりが丘の結婚式！！</v>
      </c>
    </row>
    <row r="506" spans="1:3">
      <c r="A506" s="34" t="s">
        <v>45</v>
      </c>
      <c r="B506" s="34">
        <v>19</v>
      </c>
      <c r="C506" s="34" t="str">
        <f t="shared" si="11"/>
        <v>サッカー対決！チームプリキュア結成！</v>
      </c>
    </row>
    <row r="507" spans="1:3">
      <c r="A507" s="34" t="s">
        <v>45</v>
      </c>
      <c r="B507" s="34">
        <v>20</v>
      </c>
      <c r="C507" s="34" t="str">
        <f t="shared" si="11"/>
        <v>悲しい過去！！キュアフォーチュンの涙</v>
      </c>
    </row>
    <row r="508" spans="1:3">
      <c r="A508" s="34" t="s">
        <v>45</v>
      </c>
      <c r="B508" s="34">
        <v>21</v>
      </c>
      <c r="C508" s="34" t="str">
        <f t="shared" si="11"/>
        <v>ひめの過去の過ち！怒りのキュアフォーチュン！</v>
      </c>
    </row>
    <row r="509" spans="1:3">
      <c r="A509" s="34" t="s">
        <v>45</v>
      </c>
      <c r="B509" s="34">
        <v>22</v>
      </c>
      <c r="C509" s="34" t="str">
        <f t="shared" si="11"/>
        <v>新たな変身！？フォーチュンの大いなる願い！</v>
      </c>
    </row>
    <row r="510" spans="1:3">
      <c r="A510" s="34" t="s">
        <v>45</v>
      </c>
      <c r="B510" s="34">
        <v>23</v>
      </c>
      <c r="C510" s="34" t="str">
        <f t="shared" si="11"/>
        <v>超キンチョー！いおなとひめ、はじめてのおつかい！</v>
      </c>
    </row>
    <row r="511" spans="1:3">
      <c r="A511" s="34" t="s">
        <v>45</v>
      </c>
      <c r="B511" s="34">
        <v>24</v>
      </c>
      <c r="C511" s="34" t="str">
        <f t="shared" si="11"/>
        <v>いおなコーチのプリキュアパワーアップ大作戦！</v>
      </c>
    </row>
    <row r="512" spans="1:3">
      <c r="A512" s="34" t="s">
        <v>45</v>
      </c>
      <c r="B512" s="34">
        <v>25</v>
      </c>
      <c r="C512" s="34" t="str">
        <f t="shared" si="11"/>
        <v>恋にドキドキ！プリキュア合宿クライマックス！</v>
      </c>
    </row>
    <row r="513" spans="1:3">
      <c r="A513" s="34" t="s">
        <v>45</v>
      </c>
      <c r="B513" s="34">
        <v>26</v>
      </c>
      <c r="C513" s="34" t="str">
        <f t="shared" si="11"/>
        <v>迷子のふたり！ひめと誠司の大冒険！</v>
      </c>
    </row>
    <row r="514" spans="1:3">
      <c r="A514" s="34" t="s">
        <v>45</v>
      </c>
      <c r="B514" s="34">
        <v>27</v>
      </c>
      <c r="C514" s="34" t="str">
        <f t="shared" si="11"/>
        <v>悩めるひめ！プリキュアチーム解散の危機！？</v>
      </c>
    </row>
    <row r="515" spans="1:3">
      <c r="A515" s="34" t="s">
        <v>45</v>
      </c>
      <c r="B515" s="34">
        <v>28</v>
      </c>
      <c r="C515" s="34" t="str">
        <f t="shared" si="11"/>
        <v>ハワイ上陸！アロ～ハプリキュア登場！</v>
      </c>
    </row>
    <row r="516" spans="1:3">
      <c r="A516" s="34" t="s">
        <v>45</v>
      </c>
      <c r="B516" s="34">
        <v>29</v>
      </c>
      <c r="C516" s="34" t="str">
        <f t="shared" si="11"/>
        <v>アクシアの真の姿！シャイニングメイクドレッサー！！</v>
      </c>
    </row>
    <row r="517" spans="1:3">
      <c r="A517" s="34" t="s">
        <v>45</v>
      </c>
      <c r="B517" s="34">
        <v>30</v>
      </c>
      <c r="C517" s="34" t="str">
        <f t="shared" si="11"/>
        <v>ファントムの秘策！もう一人のキュアラブリー！</v>
      </c>
    </row>
    <row r="518" spans="1:3">
      <c r="A518" s="34" t="s">
        <v>45</v>
      </c>
      <c r="B518" s="34">
        <v>31</v>
      </c>
      <c r="C518" s="34" t="str">
        <f t="shared" si="11"/>
        <v>まさかの急接近！？キュアハニーとファントム！</v>
      </c>
    </row>
    <row r="519" spans="1:3">
      <c r="A519" s="34" t="s">
        <v>45</v>
      </c>
      <c r="B519" s="34">
        <v>32</v>
      </c>
      <c r="C519" s="34" t="str">
        <f t="shared" si="11"/>
        <v>いおなの初恋！？イノセントフォーム発動！</v>
      </c>
    </row>
    <row r="520" spans="1:3">
      <c r="A520" s="34" t="s">
        <v>45</v>
      </c>
      <c r="B520" s="34">
        <v>33</v>
      </c>
      <c r="C520" s="34" t="str">
        <f t="shared" si="11"/>
        <v>わたしもなりたい！めぐみのイノセントさがし！</v>
      </c>
    </row>
    <row r="521" spans="1:3">
      <c r="A521" s="34" t="s">
        <v>45</v>
      </c>
      <c r="B521" s="34">
        <v>34</v>
      </c>
      <c r="C521" s="34" t="str">
        <f t="shared" si="11"/>
        <v>ひめ大活躍！？盛り上げよう！はじめての文化祭</v>
      </c>
    </row>
    <row r="522" spans="1:3">
      <c r="A522" s="34" t="s">
        <v>45</v>
      </c>
      <c r="B522" s="34">
        <v>35</v>
      </c>
      <c r="C522" s="34" t="str">
        <f t="shared" si="11"/>
        <v>みんなでおいしく！ゆうこのハピネスデリバリー！</v>
      </c>
    </row>
    <row r="523" spans="1:3">
      <c r="A523" s="34" t="s">
        <v>45</v>
      </c>
      <c r="B523" s="34">
        <v>36</v>
      </c>
      <c r="C523" s="34" t="str">
        <f t="shared" si="11"/>
        <v>愛がいっぱい！めぐみのイノセントバースデー！</v>
      </c>
    </row>
    <row r="524" spans="1:3">
      <c r="A524" s="34" t="s">
        <v>45</v>
      </c>
      <c r="B524" s="34">
        <v>37</v>
      </c>
      <c r="C524" s="34" t="str">
        <f t="shared" si="11"/>
        <v>やぶられたビッグバーン！まさかの強敵登場！</v>
      </c>
    </row>
    <row r="525" spans="1:3">
      <c r="A525" s="34" t="s">
        <v>45</v>
      </c>
      <c r="B525" s="34">
        <v>38</v>
      </c>
      <c r="C525" s="34" t="str">
        <f t="shared" si="11"/>
        <v>響け4人の歌声！イノセントプリフィケーション！</v>
      </c>
    </row>
    <row r="526" spans="1:3">
      <c r="A526" s="34" t="s">
        <v>45</v>
      </c>
      <c r="B526" s="34">
        <v>39</v>
      </c>
      <c r="C526" s="34" t="str">
        <f t="shared" si="11"/>
        <v>いおな大ショック！キュアテンダーの旅立ち！</v>
      </c>
    </row>
    <row r="527" spans="1:3">
      <c r="A527" s="34" t="s">
        <v>45</v>
      </c>
      <c r="B527" s="34">
        <v>40</v>
      </c>
      <c r="C527" s="34" t="str">
        <f t="shared" si="11"/>
        <v>そこにある幸せ！プリキュアの休日！</v>
      </c>
    </row>
    <row r="528" spans="1:3">
      <c r="A528" s="34" t="s">
        <v>45</v>
      </c>
      <c r="B528" s="34">
        <v>41</v>
      </c>
      <c r="C528" s="34" t="str">
        <f t="shared" si="11"/>
        <v>ミラージュのために！ファントム最後の戦い！</v>
      </c>
    </row>
    <row r="529" spans="1:3">
      <c r="A529" s="34" t="s">
        <v>45</v>
      </c>
      <c r="B529" s="34">
        <v>42</v>
      </c>
      <c r="C529" s="34" t="str">
        <f t="shared" si="11"/>
        <v>幻影帝国の決戦！プリキュアVS三幹部！</v>
      </c>
    </row>
    <row r="530" spans="1:3">
      <c r="A530" s="34" t="s">
        <v>45</v>
      </c>
      <c r="B530" s="34">
        <v>43</v>
      </c>
      <c r="C530" s="34" t="str">
        <f t="shared" si="11"/>
        <v>ぶつけあう想い！ラブリーとミラージュ！</v>
      </c>
    </row>
    <row r="531" spans="1:3">
      <c r="A531" s="34" t="s">
        <v>45</v>
      </c>
      <c r="B531" s="34">
        <v>44</v>
      </c>
      <c r="C531" s="34" t="str">
        <f t="shared" si="11"/>
        <v>新たなる脅威！？赤いサイアーク！！</v>
      </c>
    </row>
    <row r="532" spans="1:3">
      <c r="A532" s="34" t="s">
        <v>45</v>
      </c>
      <c r="B532" s="34">
        <v>45</v>
      </c>
      <c r="C532" s="34" t="str">
        <f t="shared" si="11"/>
        <v>敵は神様！？衝撃のクリスマス！</v>
      </c>
    </row>
    <row r="533" spans="1:3">
      <c r="A533" s="34" t="s">
        <v>45</v>
      </c>
      <c r="B533" s="34">
        <v>46</v>
      </c>
      <c r="C533" s="34" t="str">
        <f t="shared" si="11"/>
        <v>愛と憎しみのバトル！誠司VSプリキュア！</v>
      </c>
    </row>
    <row r="534" spans="1:3">
      <c r="A534" s="34" t="s">
        <v>45</v>
      </c>
      <c r="B534" s="34">
        <v>47</v>
      </c>
      <c r="C534" s="34" t="str">
        <f t="shared" si="11"/>
        <v>ありがとう誠司！愛から生まれる力！</v>
      </c>
    </row>
    <row r="535" spans="1:3">
      <c r="A535" s="34" t="s">
        <v>45</v>
      </c>
      <c r="B535" s="34">
        <v>48</v>
      </c>
      <c r="C535" s="34" t="str">
        <f t="shared" si="11"/>
        <v>憎しみをこえて！誕生！フォーエバーラブリー！</v>
      </c>
    </row>
    <row r="536" spans="1:3">
      <c r="A536" s="34" t="s">
        <v>45</v>
      </c>
      <c r="B536" s="34">
        <v>49</v>
      </c>
      <c r="C536" s="34" t="str">
        <f t="shared" si="11"/>
        <v>愛は永遠に輝く！みんな幸せハピネス！</v>
      </c>
    </row>
    <row r="537" spans="1:3">
      <c r="A537" s="34" t="s">
        <v>49</v>
      </c>
      <c r="B537" s="34">
        <v>1</v>
      </c>
      <c r="C537" s="34" t="str">
        <f>AL2</f>
        <v>私がプリンセス？キュアフローラ誕生！！</v>
      </c>
    </row>
    <row r="538" spans="1:3">
      <c r="A538" s="34" t="s">
        <v>49</v>
      </c>
      <c r="B538" s="34">
        <v>2</v>
      </c>
      <c r="C538" s="34" t="str">
        <f t="shared" ref="C538:C586" si="12">AL3</f>
        <v>学園のプリンセス！登場キュアマーメイド！</v>
      </c>
    </row>
    <row r="539" spans="1:3">
      <c r="A539" s="34" t="s">
        <v>49</v>
      </c>
      <c r="B539" s="34">
        <v>3</v>
      </c>
      <c r="C539" s="34" t="str">
        <f t="shared" si="12"/>
        <v>もうさよなら？パフを飼ってはいけません！</v>
      </c>
    </row>
    <row r="540" spans="1:3">
      <c r="A540" s="34" t="s">
        <v>49</v>
      </c>
      <c r="B540" s="34">
        <v>4</v>
      </c>
      <c r="C540" s="34" t="str">
        <f t="shared" si="12"/>
        <v>キラキラきららはキュアトゥインクル？</v>
      </c>
    </row>
    <row r="541" spans="1:3">
      <c r="A541" s="34" t="s">
        <v>49</v>
      </c>
      <c r="B541" s="34">
        <v>5</v>
      </c>
      <c r="C541" s="34" t="str">
        <f t="shared" si="12"/>
        <v>3人でGO！ 私たちプリンセスプリキュア！</v>
      </c>
    </row>
    <row r="542" spans="1:3">
      <c r="A542" s="34" t="s">
        <v>49</v>
      </c>
      <c r="B542" s="34">
        <v>6</v>
      </c>
      <c r="C542" s="34" t="str">
        <f t="shared" si="12"/>
        <v>レッスンスタート！めざせグランプリンセス！</v>
      </c>
    </row>
    <row r="543" spans="1:3">
      <c r="A543" s="34" t="s">
        <v>49</v>
      </c>
      <c r="B543" s="34">
        <v>7</v>
      </c>
      <c r="C543" s="34" t="str">
        <f t="shared" si="12"/>
        <v>テニスで再会！いじわるな男の子？！</v>
      </c>
    </row>
    <row r="544" spans="1:3">
      <c r="A544" s="34" t="s">
        <v>49</v>
      </c>
      <c r="B544" s="34">
        <v>8</v>
      </c>
      <c r="C544" s="34" t="str">
        <f t="shared" si="12"/>
        <v>ぜったいムリ！？はるかのドレスづくり！</v>
      </c>
    </row>
    <row r="545" spans="1:3">
      <c r="A545" s="34" t="s">
        <v>49</v>
      </c>
      <c r="B545" s="34">
        <v>9</v>
      </c>
      <c r="C545" s="34" t="str">
        <f t="shared" si="12"/>
        <v>幕よあがれ！憧れのノーブルパーティ！</v>
      </c>
    </row>
    <row r="546" spans="1:3">
      <c r="A546" s="34" t="s">
        <v>49</v>
      </c>
      <c r="B546" s="34">
        <v>10</v>
      </c>
      <c r="C546" s="34" t="str">
        <f t="shared" si="12"/>
        <v>どこどこ？新たなドレスアップキー！</v>
      </c>
    </row>
    <row r="547" spans="1:3">
      <c r="A547" s="34" t="s">
        <v>49</v>
      </c>
      <c r="B547" s="34">
        <v>11</v>
      </c>
      <c r="C547" s="34" t="str">
        <f t="shared" si="12"/>
        <v>大大大ピンチ！？プリキュアVSクローズ！</v>
      </c>
    </row>
    <row r="548" spans="1:3">
      <c r="A548" s="34" t="s">
        <v>49</v>
      </c>
      <c r="B548" s="34">
        <v>12</v>
      </c>
      <c r="C548" s="34" t="str">
        <f t="shared" si="12"/>
        <v>きららとアイドル！あつ～いドーナッツバトル！</v>
      </c>
    </row>
    <row r="549" spans="1:3">
      <c r="A549" s="34" t="s">
        <v>49</v>
      </c>
      <c r="B549" s="34">
        <v>13</v>
      </c>
      <c r="C549" s="34" t="str">
        <f t="shared" si="12"/>
        <v>冷たい音色…！黒きプリンセス現る！</v>
      </c>
    </row>
    <row r="550" spans="1:3">
      <c r="A550" s="34" t="s">
        <v>49</v>
      </c>
      <c r="B550" s="34">
        <v>14</v>
      </c>
      <c r="C550" s="34" t="str">
        <f t="shared" si="12"/>
        <v>大好きのカタチ！春野ファミリーの夢！</v>
      </c>
    </row>
    <row r="551" spans="1:3">
      <c r="A551" s="34" t="s">
        <v>49</v>
      </c>
      <c r="B551" s="34">
        <v>15</v>
      </c>
      <c r="C551" s="34" t="str">
        <f t="shared" si="12"/>
        <v>大変身ロマ！アロマの執事試験！</v>
      </c>
    </row>
    <row r="552" spans="1:3">
      <c r="A552" s="34" t="s">
        <v>49</v>
      </c>
      <c r="B552" s="34">
        <v>16</v>
      </c>
      <c r="C552" s="34" t="str">
        <f t="shared" si="12"/>
        <v>海への誓い！みなみの大切な宝物！</v>
      </c>
    </row>
    <row r="553" spans="1:3">
      <c r="A553" s="34" t="s">
        <v>49</v>
      </c>
      <c r="B553" s="34">
        <v>17</v>
      </c>
      <c r="C553" s="34" t="str">
        <f t="shared" si="12"/>
        <v>まぶしすぎる！きらら、夢のランウェイ！</v>
      </c>
    </row>
    <row r="554" spans="1:3">
      <c r="A554" s="34" t="s">
        <v>49</v>
      </c>
      <c r="B554" s="34">
        <v>18</v>
      </c>
      <c r="C554" s="34" t="str">
        <f t="shared" si="12"/>
        <v>絵本のヒミツ！プリンセスってなぁに？</v>
      </c>
    </row>
    <row r="555" spans="1:3">
      <c r="A555" s="34" t="s">
        <v>49</v>
      </c>
      <c r="B555" s="34">
        <v>19</v>
      </c>
      <c r="C555" s="34" t="str">
        <f t="shared" si="12"/>
        <v>はっけ～ん！寮でみつけたタカラモノ！</v>
      </c>
    </row>
    <row r="556" spans="1:3">
      <c r="A556" s="34" t="s">
        <v>49</v>
      </c>
      <c r="B556" s="34">
        <v>20</v>
      </c>
      <c r="C556" s="34" t="str">
        <f t="shared" si="12"/>
        <v>カナタと再会！？いざ、ホープキングダムへ！</v>
      </c>
    </row>
    <row r="557" spans="1:3">
      <c r="A557" s="34" t="s">
        <v>49</v>
      </c>
      <c r="B557" s="34">
        <v>21</v>
      </c>
      <c r="C557" s="34" t="str">
        <f t="shared" si="12"/>
        <v>想いよ届け！プリンセスVSプリンセス！</v>
      </c>
    </row>
    <row r="558" spans="1:3">
      <c r="A558" s="34" t="s">
        <v>49</v>
      </c>
      <c r="B558" s="34">
        <v>22</v>
      </c>
      <c r="C558" s="34" t="str">
        <f t="shared" si="12"/>
        <v>希望の炎！その名はキュアスカーレット！！</v>
      </c>
    </row>
    <row r="559" spans="1:3">
      <c r="A559" s="34" t="s">
        <v>49</v>
      </c>
      <c r="B559" s="34">
        <v>23</v>
      </c>
      <c r="C559" s="34" t="str">
        <f t="shared" si="12"/>
        <v>ず～っと一緒！私たち4人でプリンセスプリキュア</v>
      </c>
    </row>
    <row r="560" spans="1:3">
      <c r="A560" s="34" t="s">
        <v>49</v>
      </c>
      <c r="B560" s="34">
        <v>24</v>
      </c>
      <c r="C560" s="34" t="str">
        <f t="shared" si="12"/>
        <v>笑顔がカタイ？ルームメイトはプリンセス！</v>
      </c>
    </row>
    <row r="561" spans="1:3">
      <c r="A561" s="34" t="s">
        <v>49</v>
      </c>
      <c r="B561" s="34">
        <v>25</v>
      </c>
      <c r="C561" s="34" t="str">
        <f t="shared" si="12"/>
        <v>はるかのおうちへ！はじめてのおとまり会！</v>
      </c>
    </row>
    <row r="562" spans="1:3">
      <c r="A562" s="34" t="s">
        <v>49</v>
      </c>
      <c r="B562" s="34">
        <v>26</v>
      </c>
      <c r="C562" s="34" t="str">
        <f t="shared" si="12"/>
        <v>トワ様を救え！戦うロイヤルフェアリー！</v>
      </c>
    </row>
    <row r="563" spans="1:3">
      <c r="A563" s="34" t="s">
        <v>49</v>
      </c>
      <c r="B563" s="34">
        <v>27</v>
      </c>
      <c r="C563" s="34" t="str">
        <f t="shared" si="12"/>
        <v>ガンバレゆうき！応援ひびく夏祭り！</v>
      </c>
    </row>
    <row r="564" spans="1:3">
      <c r="A564" s="34" t="s">
        <v>49</v>
      </c>
      <c r="B564" s="34">
        <v>28</v>
      </c>
      <c r="C564" s="34" t="str">
        <f t="shared" si="12"/>
        <v>心は一緒！プリキュアを照らす太陽の光！</v>
      </c>
    </row>
    <row r="565" spans="1:3">
      <c r="A565" s="34" t="s">
        <v>49</v>
      </c>
      <c r="B565" s="34">
        <v>29</v>
      </c>
      <c r="C565" s="34" t="str">
        <f t="shared" si="12"/>
        <v>ふしぎな女の子？受けつがれし伝説のキー！</v>
      </c>
    </row>
    <row r="566" spans="1:3">
      <c r="A566" s="34" t="s">
        <v>49</v>
      </c>
      <c r="B566" s="34">
        <v>30</v>
      </c>
      <c r="C566" s="34" t="str">
        <f t="shared" si="12"/>
        <v>未来へ！チカラの結晶、プリンセスパレス！</v>
      </c>
    </row>
    <row r="567" spans="1:3">
      <c r="A567" s="34" t="s">
        <v>49</v>
      </c>
      <c r="B567" s="34">
        <v>31</v>
      </c>
      <c r="C567" s="34" t="str">
        <f t="shared" si="12"/>
        <v>新学期！新たな夢と新たなる脅威！</v>
      </c>
    </row>
    <row r="568" spans="1:3">
      <c r="A568" s="34" t="s">
        <v>49</v>
      </c>
      <c r="B568" s="34">
        <v>32</v>
      </c>
      <c r="C568" s="34" t="str">
        <f t="shared" si="12"/>
        <v>みなみの許嫁！？帰ってきたスーパーセレブ！</v>
      </c>
    </row>
    <row r="569" spans="1:3">
      <c r="A569" s="34" t="s">
        <v>49</v>
      </c>
      <c r="B569" s="34">
        <v>33</v>
      </c>
      <c r="C569" s="34" t="str">
        <f t="shared" si="12"/>
        <v>教えてシャムール♪願い叶える幸せレッスン！</v>
      </c>
    </row>
    <row r="570" spans="1:3">
      <c r="A570" s="34" t="s">
        <v>49</v>
      </c>
      <c r="B570" s="34">
        <v>34</v>
      </c>
      <c r="C570" s="34" t="str">
        <f t="shared" si="12"/>
        <v>ピンチすぎる～！はるかのプリンセスコンテスト！</v>
      </c>
    </row>
    <row r="571" spans="1:3">
      <c r="A571" s="34" t="s">
        <v>49</v>
      </c>
      <c r="B571" s="34">
        <v>35</v>
      </c>
      <c r="C571" s="34" t="str">
        <f t="shared" si="12"/>
        <v>やっと会えた・・・！カナタと失われた記憶！</v>
      </c>
    </row>
    <row r="572" spans="1:3">
      <c r="A572" s="34" t="s">
        <v>49</v>
      </c>
      <c r="B572" s="34">
        <v>36</v>
      </c>
      <c r="C572" s="34" t="str">
        <f t="shared" si="12"/>
        <v>波立つ心・・・！みなみの守りたいもの！</v>
      </c>
    </row>
    <row r="573" spans="1:3">
      <c r="A573" s="34" t="s">
        <v>49</v>
      </c>
      <c r="B573" s="34">
        <v>37</v>
      </c>
      <c r="C573" s="34" t="str">
        <f t="shared" si="12"/>
        <v>はるかが主役！？ハチャメチャロマンな演劇会！</v>
      </c>
    </row>
    <row r="574" spans="1:3">
      <c r="A574" s="34" t="s">
        <v>49</v>
      </c>
      <c r="B574" s="34">
        <v>38</v>
      </c>
      <c r="C574" s="34" t="str">
        <f t="shared" si="12"/>
        <v>怪しいワナ…！ひとりぼっちのプリンセス！</v>
      </c>
    </row>
    <row r="575" spans="1:3">
      <c r="A575" s="34" t="s">
        <v>49</v>
      </c>
      <c r="B575" s="34">
        <v>39</v>
      </c>
      <c r="C575" s="34" t="str">
        <f t="shared" si="12"/>
        <v>夢の花ひらく時！舞え、復活のプリンセス！</v>
      </c>
    </row>
    <row r="576" spans="1:3">
      <c r="A576" s="34" t="s">
        <v>49</v>
      </c>
      <c r="B576" s="34">
        <v>40</v>
      </c>
      <c r="C576" s="34" t="str">
        <f t="shared" si="12"/>
        <v>トワの決意！空にかがやく希望の虹！</v>
      </c>
    </row>
    <row r="577" spans="1:3">
      <c r="A577" s="34" t="s">
        <v>49</v>
      </c>
      <c r="B577" s="34">
        <v>41</v>
      </c>
      <c r="C577" s="34" t="str">
        <f t="shared" si="12"/>
        <v>ゆいの夢！想いはキャンバスの中に…！</v>
      </c>
    </row>
    <row r="578" spans="1:3">
      <c r="A578" s="34" t="s">
        <v>49</v>
      </c>
      <c r="B578" s="34">
        <v>42</v>
      </c>
      <c r="C578" s="34" t="str">
        <f t="shared" si="12"/>
        <v>夢かプリキュアか！？輝くきららの選ぶ道！</v>
      </c>
    </row>
    <row r="579" spans="1:3">
      <c r="A579" s="34" t="s">
        <v>49</v>
      </c>
      <c r="B579" s="34">
        <v>43</v>
      </c>
      <c r="C579" s="34" t="str">
        <f t="shared" si="12"/>
        <v>一番星のきらら！夢きらめくステージへ！</v>
      </c>
    </row>
    <row r="580" spans="1:3">
      <c r="A580" s="34" t="s">
        <v>49</v>
      </c>
      <c r="B580" s="34">
        <v>44</v>
      </c>
      <c r="C580" s="34" t="str">
        <f t="shared" si="12"/>
        <v>湧き上がる想い！みなみの本当のキモチ！</v>
      </c>
    </row>
    <row r="581" spans="1:3">
      <c r="A581" s="34" t="s">
        <v>49</v>
      </c>
      <c r="B581" s="34">
        <v>45</v>
      </c>
      <c r="C581" s="34" t="str">
        <f t="shared" si="12"/>
        <v>伝えたい想い！みなみの夢よ大海原へ！</v>
      </c>
    </row>
    <row r="582" spans="1:3">
      <c r="A582" s="34" t="s">
        <v>49</v>
      </c>
      <c r="B582" s="34">
        <v>46</v>
      </c>
      <c r="C582" s="34" t="str">
        <f t="shared" si="12"/>
        <v>美しい…！？さすらうシャットと雪の城！</v>
      </c>
    </row>
    <row r="583" spans="1:3">
      <c r="A583" s="34" t="s">
        <v>49</v>
      </c>
      <c r="B583" s="34">
        <v>47</v>
      </c>
      <c r="C583" s="34" t="str">
        <f t="shared" si="12"/>
        <v>花のように…！つよくやさしく美しく！</v>
      </c>
    </row>
    <row r="584" spans="1:3">
      <c r="A584" s="34" t="s">
        <v>49</v>
      </c>
      <c r="B584" s="34">
        <v>48</v>
      </c>
      <c r="C584" s="34" t="str">
        <f t="shared" si="12"/>
        <v>迫る絶望…！絶体絶命のプリンセス！</v>
      </c>
    </row>
    <row r="585" spans="1:3">
      <c r="A585" s="34" t="s">
        <v>49</v>
      </c>
      <c r="B585" s="34">
        <v>49</v>
      </c>
      <c r="C585" s="34" t="str">
        <f t="shared" si="12"/>
        <v>決戦ディスピア！グランプリンセス誕生！</v>
      </c>
    </row>
    <row r="586" spans="1:3">
      <c r="A586" s="34" t="s">
        <v>49</v>
      </c>
      <c r="B586" s="34">
        <v>50</v>
      </c>
      <c r="C586" s="34" t="str">
        <f t="shared" si="12"/>
        <v>はるかなる夢へ！Go！プリンセスプリキュア！</v>
      </c>
    </row>
    <row r="587" spans="1:3">
      <c r="A587" s="34" t="s">
        <v>711</v>
      </c>
      <c r="B587" s="34">
        <v>1</v>
      </c>
      <c r="C587" s="34" t="str">
        <f>AO2</f>
        <v>出会いはミラクルでマジカル！魔法のプリキュア誕生！</v>
      </c>
    </row>
    <row r="588" spans="1:3">
      <c r="A588" s="34" t="s">
        <v>711</v>
      </c>
      <c r="B588" s="34">
        <v>2</v>
      </c>
      <c r="C588" s="34" t="str">
        <f t="shared" ref="C588:C636" si="13">AO3</f>
        <v>ワクワクの魔法学校へ！校長先生はどこ！？</v>
      </c>
    </row>
    <row r="589" spans="1:3">
      <c r="A589" s="34" t="s">
        <v>711</v>
      </c>
      <c r="B589" s="34">
        <v>3</v>
      </c>
      <c r="C589" s="34" t="str">
        <f t="shared" si="13"/>
        <v>魔法商店街でショッピング！目覚めるルビーの力！</v>
      </c>
    </row>
    <row r="590" spans="1:3">
      <c r="A590" s="34" t="s">
        <v>711</v>
      </c>
      <c r="B590" s="34">
        <v>4</v>
      </c>
      <c r="C590" s="34" t="str">
        <f t="shared" si="13"/>
        <v>魔法の授業スタート！ふしぎなちょうちょを探せ！</v>
      </c>
    </row>
    <row r="591" spans="1:3">
      <c r="A591" s="34" t="s">
        <v>711</v>
      </c>
      <c r="B591" s="34">
        <v>5</v>
      </c>
      <c r="C591" s="34" t="str">
        <f t="shared" si="13"/>
        <v>氷の島ですれ違い！？魔法がつなぐ友情！</v>
      </c>
    </row>
    <row r="592" spans="1:3">
      <c r="A592" s="34" t="s">
        <v>711</v>
      </c>
      <c r="B592" s="34">
        <v>6</v>
      </c>
      <c r="C592" s="34" t="str">
        <f t="shared" si="13"/>
        <v>特訓！魔法の杖！先生はリコのお姉ちゃん！？</v>
      </c>
    </row>
    <row r="593" spans="1:3">
      <c r="A593" s="34" t="s">
        <v>711</v>
      </c>
      <c r="B593" s="34">
        <v>7</v>
      </c>
      <c r="C593" s="34" t="str">
        <f t="shared" si="13"/>
        <v>人魚の里の魔法！よみがえるサファイアの想い！</v>
      </c>
    </row>
    <row r="594" spans="1:3">
      <c r="A594" s="34" t="s">
        <v>711</v>
      </c>
      <c r="B594" s="34">
        <v>8</v>
      </c>
      <c r="C594" s="34" t="str">
        <f t="shared" si="13"/>
        <v>魔法のほうきでGO！ペガサス親子を救え！</v>
      </c>
    </row>
    <row r="595" spans="1:3">
      <c r="A595" s="34" t="s">
        <v>711</v>
      </c>
      <c r="B595" s="34">
        <v>9</v>
      </c>
      <c r="C595" s="34" t="str">
        <f t="shared" si="13"/>
        <v>さよなら魔法界！？みらいとリコの最終テスト！</v>
      </c>
    </row>
    <row r="596" spans="1:3">
      <c r="A596" s="34" t="s">
        <v>711</v>
      </c>
      <c r="B596" s="34">
        <v>10</v>
      </c>
      <c r="C596" s="34" t="str">
        <f t="shared" si="13"/>
        <v>ただいま！ナシマホウ界！ってリコはどこ？</v>
      </c>
    </row>
    <row r="597" spans="1:3">
      <c r="A597" s="34" t="s">
        <v>711</v>
      </c>
      <c r="B597" s="34">
        <v>11</v>
      </c>
      <c r="C597" s="34" t="str">
        <f t="shared" si="13"/>
        <v>モフルンの初登校？ワクワクのトパーズをゲットモフ！</v>
      </c>
    </row>
    <row r="598" spans="1:3">
      <c r="A598" s="34" t="s">
        <v>711</v>
      </c>
      <c r="B598" s="34">
        <v>12</v>
      </c>
      <c r="C598" s="34" t="str">
        <f t="shared" si="13"/>
        <v>満天の星空とみらいの思い出</v>
      </c>
    </row>
    <row r="599" spans="1:3">
      <c r="A599" s="34" t="s">
        <v>711</v>
      </c>
      <c r="B599" s="34">
        <v>13</v>
      </c>
      <c r="C599" s="34" t="str">
        <f t="shared" si="13"/>
        <v>たのしいBBQ！幸せたくさんみ～つけた！</v>
      </c>
    </row>
    <row r="600" spans="1:3">
      <c r="A600" s="34" t="s">
        <v>711</v>
      </c>
      <c r="B600" s="34">
        <v>14</v>
      </c>
      <c r="C600" s="34" t="str">
        <f t="shared" si="13"/>
        <v>みんな花マル！テスト大作戦！</v>
      </c>
    </row>
    <row r="601" spans="1:3">
      <c r="A601" s="34" t="s">
        <v>711</v>
      </c>
      <c r="B601" s="34">
        <v>15</v>
      </c>
      <c r="C601" s="34" t="str">
        <f t="shared" si="13"/>
        <v>ハチャメチャ大混乱！はーちゃん七変化！</v>
      </c>
    </row>
    <row r="602" spans="1:3">
      <c r="A602" s="34" t="s">
        <v>711</v>
      </c>
      <c r="B602" s="34">
        <v>16</v>
      </c>
      <c r="C602" s="34" t="str">
        <f t="shared" si="13"/>
        <v>久しぶりっ！補習メイトがやってきた！</v>
      </c>
    </row>
    <row r="603" spans="1:3">
      <c r="A603" s="34" t="s">
        <v>711</v>
      </c>
      <c r="B603" s="34">
        <v>17</v>
      </c>
      <c r="C603" s="34" t="str">
        <f t="shared" si="13"/>
        <v>水晶さんおしえて！おばあちゃんの思い出の人</v>
      </c>
    </row>
    <row r="604" spans="1:3">
      <c r="A604" s="34" t="s">
        <v>711</v>
      </c>
      <c r="B604" s="34">
        <v>18</v>
      </c>
      <c r="C604" s="34" t="str">
        <f t="shared" si="13"/>
        <v>魔法界再び！リンクルストーンを取り返せ！</v>
      </c>
    </row>
    <row r="605" spans="1:3">
      <c r="A605" s="34" t="s">
        <v>711</v>
      </c>
      <c r="B605" s="34">
        <v>19</v>
      </c>
      <c r="C605" s="34" t="str">
        <f t="shared" si="13"/>
        <v>探検＆冒険！魔法のとびらのナゾ！</v>
      </c>
    </row>
    <row r="606" spans="1:3">
      <c r="A606" s="34" t="s">
        <v>711</v>
      </c>
      <c r="B606" s="34">
        <v>20</v>
      </c>
      <c r="C606" s="34" t="str">
        <f t="shared" si="13"/>
        <v>ドタバタでヤバスギ！魔法界に生まれたエメラルド！</v>
      </c>
    </row>
    <row r="607" spans="1:3">
      <c r="A607" s="34" t="s">
        <v>711</v>
      </c>
      <c r="B607" s="34">
        <v>21</v>
      </c>
      <c r="C607" s="34" t="str">
        <f t="shared" si="13"/>
        <v>STOP！闇の魔法！プリキュアVSドクロクシー！</v>
      </c>
    </row>
    <row r="608" spans="1:3">
      <c r="A608" s="34" t="s">
        <v>711</v>
      </c>
      <c r="B608" s="34">
        <v>22</v>
      </c>
      <c r="C608" s="34" t="str">
        <f t="shared" si="13"/>
        <v>芽生える新たな伝説！キュアフェリーチェ誕生！</v>
      </c>
    </row>
    <row r="609" spans="1:3">
      <c r="A609" s="34" t="s">
        <v>711</v>
      </c>
      <c r="B609" s="34">
        <v>23</v>
      </c>
      <c r="C609" s="34" t="str">
        <f t="shared" si="13"/>
        <v>これからもよろしく！おかえり、はーちゃん！</v>
      </c>
    </row>
    <row r="610" spans="1:3">
      <c r="A610" s="34" t="s">
        <v>711</v>
      </c>
      <c r="B610" s="34">
        <v>24</v>
      </c>
      <c r="C610" s="34" t="str">
        <f t="shared" si="13"/>
        <v>ワクワクリフォーム！はーちゃんのお部屋づくり！</v>
      </c>
    </row>
    <row r="611" spans="1:3">
      <c r="A611" s="34" t="s">
        <v>711</v>
      </c>
      <c r="B611" s="34">
        <v>25</v>
      </c>
      <c r="C611" s="34" t="str">
        <f t="shared" si="13"/>
        <v>夏だ！海だ！大はしゃぎ！かき氷が食べた～いっ！</v>
      </c>
    </row>
    <row r="612" spans="1:3">
      <c r="A612" s="34" t="s">
        <v>711</v>
      </c>
      <c r="B612" s="34">
        <v>26</v>
      </c>
      <c r="C612" s="34" t="str">
        <f t="shared" si="13"/>
        <v>想いはみんな一緒！はーちゃんのクッキー</v>
      </c>
    </row>
    <row r="613" spans="1:3">
      <c r="A613" s="34" t="s">
        <v>711</v>
      </c>
      <c r="B613" s="34">
        <v>27</v>
      </c>
      <c r="C613" s="34" t="str">
        <f t="shared" si="13"/>
        <v>Let’sエンジョイ！魔法学校の夏休み！</v>
      </c>
    </row>
    <row r="614" spans="1:3">
      <c r="A614" s="34" t="s">
        <v>711</v>
      </c>
      <c r="B614" s="34">
        <v>28</v>
      </c>
      <c r="C614" s="34" t="str">
        <f t="shared" si="13"/>
        <v>魔法界の夏祭り！花火よ、たかくあがれ！</v>
      </c>
    </row>
    <row r="615" spans="1:3">
      <c r="A615" s="34" t="s">
        <v>711</v>
      </c>
      <c r="B615" s="34">
        <v>29</v>
      </c>
      <c r="C615" s="34" t="str">
        <f t="shared" si="13"/>
        <v>新たな魔法の物語！主役はモフデレラ！？</v>
      </c>
    </row>
    <row r="616" spans="1:3">
      <c r="A616" s="34" t="s">
        <v>711</v>
      </c>
      <c r="B616" s="34">
        <v>30</v>
      </c>
      <c r="C616" s="34" t="str">
        <f t="shared" si="13"/>
        <v>魔法の自由研究！が、終わらな～い！！</v>
      </c>
    </row>
    <row r="617" spans="1:3">
      <c r="A617" s="34" t="s">
        <v>711</v>
      </c>
      <c r="B617" s="34">
        <v>31</v>
      </c>
      <c r="C617" s="34" t="str">
        <f t="shared" si="13"/>
        <v>結晶する想い！虹色のアレキサンドライト！！</v>
      </c>
    </row>
    <row r="618" spans="1:3">
      <c r="A618" s="34" t="s">
        <v>711</v>
      </c>
      <c r="B618" s="34">
        <v>32</v>
      </c>
      <c r="C618" s="34" t="str">
        <f t="shared" si="13"/>
        <v>ワクワクいっぱい！はーちゃんの学校生活！</v>
      </c>
    </row>
    <row r="619" spans="1:3">
      <c r="A619" s="34" t="s">
        <v>711</v>
      </c>
      <c r="B619" s="34">
        <v>33</v>
      </c>
      <c r="C619" s="34" t="str">
        <f t="shared" si="13"/>
        <v>すれ違う想い！父と娘のビミョ～？な1日！</v>
      </c>
    </row>
    <row r="620" spans="1:3">
      <c r="A620" s="34" t="s">
        <v>711</v>
      </c>
      <c r="B620" s="34">
        <v>34</v>
      </c>
      <c r="C620" s="34" t="str">
        <f t="shared" si="13"/>
        <v>ドキドキ！初恋の味はイチゴメロンパン！？</v>
      </c>
    </row>
    <row r="621" spans="1:3">
      <c r="A621" s="34" t="s">
        <v>711</v>
      </c>
      <c r="B621" s="34">
        <v>35</v>
      </c>
      <c r="C621" s="34" t="str">
        <f t="shared" si="13"/>
        <v>生徒会長総選挙！リコに清き一票を！</v>
      </c>
    </row>
    <row r="622" spans="1:3">
      <c r="A622" s="34" t="s">
        <v>711</v>
      </c>
      <c r="B622" s="34">
        <v>36</v>
      </c>
      <c r="C622" s="34" t="str">
        <f t="shared" si="13"/>
        <v>みらいとモフルン、ときどきチクルン！って誰！？</v>
      </c>
    </row>
    <row r="623" spans="1:3">
      <c r="A623" s="34" t="s">
        <v>711</v>
      </c>
      <c r="B623" s="34">
        <v>37</v>
      </c>
      <c r="C623" s="34" t="str">
        <f t="shared" si="13"/>
        <v>魔法が決め手？冷凍みかんのレシピ！</v>
      </c>
    </row>
    <row r="624" spans="1:3">
      <c r="A624" s="34" t="s">
        <v>711</v>
      </c>
      <c r="B624" s="34">
        <v>38</v>
      </c>
      <c r="C624" s="34" t="str">
        <f t="shared" si="13"/>
        <v>甘い？甘くない？魔法のかぼちゃ祭り！</v>
      </c>
    </row>
    <row r="625" spans="1:3">
      <c r="A625" s="34" t="s">
        <v>711</v>
      </c>
      <c r="B625" s="34">
        <v>39</v>
      </c>
      <c r="C625" s="34" t="str">
        <f t="shared" si="13"/>
        <v>今日はハロウィン！み～んな笑顔になぁれ！</v>
      </c>
    </row>
    <row r="626" spans="1:3">
      <c r="A626" s="34" t="s">
        <v>711</v>
      </c>
      <c r="B626" s="34">
        <v>40</v>
      </c>
      <c r="C626" s="34" t="str">
        <f t="shared" si="13"/>
        <v>愛情いっぱいのおめでとう！リコの誕生日！</v>
      </c>
    </row>
    <row r="627" spans="1:3">
      <c r="A627" s="34" t="s">
        <v>711</v>
      </c>
      <c r="B627" s="34">
        <v>41</v>
      </c>
      <c r="C627" s="34" t="str">
        <f t="shared" si="13"/>
        <v>ジュエリーな毎日！魔法学校へ放課後留学！</v>
      </c>
    </row>
    <row r="628" spans="1:3">
      <c r="A628" s="34" t="s">
        <v>711</v>
      </c>
      <c r="B628" s="34">
        <v>42</v>
      </c>
      <c r="C628" s="34" t="str">
        <f t="shared" si="13"/>
        <v>チクルンにとどけ！想いをのせた魔法のプリン！</v>
      </c>
    </row>
    <row r="629" spans="1:3">
      <c r="A629" s="34" t="s">
        <v>711</v>
      </c>
      <c r="B629" s="34">
        <v>43</v>
      </c>
      <c r="C629" s="34" t="str">
        <f t="shared" si="13"/>
        <v>いざ妖精の里へ！あかされる魔法界のヒミツ！</v>
      </c>
    </row>
    <row r="630" spans="1:3">
      <c r="A630" s="34" t="s">
        <v>711</v>
      </c>
      <c r="B630" s="34">
        <v>44</v>
      </c>
      <c r="C630" s="34" t="str">
        <f t="shared" si="13"/>
        <v>モフルン大奮闘！みんな子供になっちゃった！？</v>
      </c>
    </row>
    <row r="631" spans="1:3">
      <c r="A631" s="34" t="s">
        <v>711</v>
      </c>
      <c r="B631" s="34">
        <v>45</v>
      </c>
      <c r="C631" s="34" t="str">
        <f t="shared" si="13"/>
        <v>想いは時を超えて…！友情のかたち！</v>
      </c>
    </row>
    <row r="632" spans="1:3">
      <c r="A632" s="34" t="s">
        <v>711</v>
      </c>
      <c r="B632" s="34">
        <v>46</v>
      </c>
      <c r="C632" s="34" t="str">
        <f t="shared" si="13"/>
        <v>魔法のクリスマス！みらい、サンタになる！？</v>
      </c>
    </row>
    <row r="633" spans="1:3">
      <c r="A633" s="34" t="s">
        <v>711</v>
      </c>
      <c r="B633" s="34">
        <v>47</v>
      </c>
      <c r="C633" s="34" t="str">
        <f t="shared" si="13"/>
        <v>それぞれの願い！明日はどっちだー？</v>
      </c>
    </row>
    <row r="634" spans="1:3">
      <c r="A634" s="34" t="s">
        <v>711</v>
      </c>
      <c r="B634" s="34">
        <v>48</v>
      </c>
      <c r="C634" s="34" t="str">
        <f t="shared" si="13"/>
        <v>終わりなき混沌！デウスマストの世界！！</v>
      </c>
    </row>
    <row r="635" spans="1:3">
      <c r="A635" s="34" t="s">
        <v>711</v>
      </c>
      <c r="B635" s="34">
        <v>49</v>
      </c>
      <c r="C635" s="34" t="str">
        <f t="shared" si="13"/>
        <v>さよなら魔法つかい！奇跡の魔法よ、もう一度！</v>
      </c>
    </row>
    <row r="636" spans="1:3">
      <c r="A636" s="34" t="s">
        <v>711</v>
      </c>
      <c r="B636" s="34">
        <v>50</v>
      </c>
      <c r="C636" s="34" t="str">
        <f t="shared" si="13"/>
        <v>キュアップ・ラパパ！未来もいい日になあれ！！</v>
      </c>
    </row>
    <row r="637" spans="1:3">
      <c r="A637" s="34" t="s">
        <v>99</v>
      </c>
      <c r="B637" s="34">
        <v>1</v>
      </c>
      <c r="C637" s="34" t="str">
        <f>AR2</f>
        <v>大好きたっぷり！キュアホイップできあがり！</v>
      </c>
    </row>
    <row r="638" spans="1:3">
      <c r="A638" s="34" t="s">
        <v>99</v>
      </c>
      <c r="B638" s="34">
        <v>2</v>
      </c>
      <c r="C638" s="34" t="str">
        <f t="shared" ref="C638:C685" si="14">AR3</f>
        <v>小さな天才キュアカスタード！</v>
      </c>
    </row>
    <row r="639" spans="1:3">
      <c r="A639" s="34" t="s">
        <v>99</v>
      </c>
      <c r="B639" s="34">
        <v>3</v>
      </c>
      <c r="C639" s="34" t="str">
        <f t="shared" si="14"/>
        <v>叫べライオン！キュアジェラート！</v>
      </c>
    </row>
    <row r="640" spans="1:3">
      <c r="A640" s="34" t="s">
        <v>99</v>
      </c>
      <c r="B640" s="34">
        <v>4</v>
      </c>
      <c r="C640" s="34" t="str">
        <f t="shared" si="14"/>
        <v>3人そろってレッツ・ラ・まぜまぜ！</v>
      </c>
    </row>
    <row r="641" spans="1:3">
      <c r="A641" s="34" t="s">
        <v>99</v>
      </c>
      <c r="B641" s="34">
        <v>5</v>
      </c>
      <c r="C641" s="34" t="str">
        <f t="shared" si="14"/>
        <v>きまぐれお姉さまはキュアマカロン！</v>
      </c>
    </row>
    <row r="642" spans="1:3">
      <c r="A642" s="34" t="s">
        <v>99</v>
      </c>
      <c r="B642" s="34">
        <v>6</v>
      </c>
      <c r="C642" s="34" t="str">
        <f t="shared" si="14"/>
        <v>これってラブ！？華麗なるキュアショコラ！</v>
      </c>
    </row>
    <row r="643" spans="1:3">
      <c r="A643" s="34" t="s">
        <v>99</v>
      </c>
      <c r="B643" s="34">
        <v>7</v>
      </c>
      <c r="C643" s="34" t="str">
        <f t="shared" si="14"/>
        <v>ペコリン、ドーナツ作るペコ～！</v>
      </c>
    </row>
    <row r="644" spans="1:3">
      <c r="A644" s="34" t="s">
        <v>99</v>
      </c>
      <c r="B644" s="34">
        <v>8</v>
      </c>
      <c r="C644" s="34" t="str">
        <f t="shared" si="14"/>
        <v>キラパティオープン…できません！</v>
      </c>
    </row>
    <row r="645" spans="1:3">
      <c r="A645" s="34" t="s">
        <v>99</v>
      </c>
      <c r="B645" s="34">
        <v>9</v>
      </c>
      <c r="C645" s="34" t="str">
        <f t="shared" si="14"/>
        <v>キラパティがあなたの恋、叶えます！</v>
      </c>
    </row>
    <row r="646" spans="1:3">
      <c r="A646" s="34" t="s">
        <v>99</v>
      </c>
      <c r="B646" s="34">
        <v>10</v>
      </c>
      <c r="C646" s="34" t="str">
        <f t="shared" si="14"/>
        <v>ゆかりVSあきら！嵐を呼ぶおつかい！</v>
      </c>
    </row>
    <row r="647" spans="1:3">
      <c r="A647" s="34" t="s">
        <v>99</v>
      </c>
      <c r="B647" s="34">
        <v>11</v>
      </c>
      <c r="C647" s="34" t="str">
        <f t="shared" si="14"/>
        <v>決戦！プリキュアVSガミー集団！</v>
      </c>
    </row>
    <row r="648" spans="1:3">
      <c r="A648" s="34" t="s">
        <v>99</v>
      </c>
      <c r="B648" s="34">
        <v>12</v>
      </c>
      <c r="C648" s="34" t="str">
        <f t="shared" si="14"/>
        <v>敵は…モテモテ転校生！？</v>
      </c>
    </row>
    <row r="649" spans="1:3">
      <c r="A649" s="34" t="s">
        <v>99</v>
      </c>
      <c r="B649" s="34">
        <v>13</v>
      </c>
      <c r="C649" s="34" t="str">
        <f t="shared" si="14"/>
        <v>ムリムリ！ひまり、まさかのデビュー！</v>
      </c>
    </row>
    <row r="650" spans="1:3">
      <c r="A650" s="34" t="s">
        <v>99</v>
      </c>
      <c r="B650" s="34">
        <v>14</v>
      </c>
      <c r="C650" s="34" t="str">
        <f t="shared" si="14"/>
        <v>お嬢さまロックンロール！</v>
      </c>
    </row>
    <row r="651" spans="1:3">
      <c r="A651" s="34" t="s">
        <v>99</v>
      </c>
      <c r="B651" s="34">
        <v>15</v>
      </c>
      <c r="C651" s="34" t="str">
        <f t="shared" si="14"/>
        <v>愛ゆえに！怒りのキュアショコラ！</v>
      </c>
    </row>
    <row r="652" spans="1:3">
      <c r="A652" s="34" t="s">
        <v>99</v>
      </c>
      <c r="B652" s="34">
        <v>16</v>
      </c>
      <c r="C652" s="34" t="str">
        <f t="shared" si="14"/>
        <v>キケンな急接近！ゆかりとリオ！</v>
      </c>
    </row>
    <row r="653" spans="1:3">
      <c r="A653" s="34" t="s">
        <v>99</v>
      </c>
      <c r="B653" s="34">
        <v>17</v>
      </c>
      <c r="C653" s="34" t="str">
        <f t="shared" si="14"/>
        <v>最後の実験！変身できないキュアホイップ！</v>
      </c>
    </row>
    <row r="654" spans="1:3">
      <c r="A654" s="34" t="s">
        <v>99</v>
      </c>
      <c r="B654" s="34">
        <v>18</v>
      </c>
      <c r="C654" s="34" t="str">
        <f t="shared" si="14"/>
        <v>ウワサの主は強敵ビブリー！</v>
      </c>
    </row>
    <row r="655" spans="1:3">
      <c r="A655" s="34" t="s">
        <v>99</v>
      </c>
      <c r="B655" s="34">
        <v>19</v>
      </c>
      <c r="C655" s="34" t="str">
        <f t="shared" si="14"/>
        <v>天才パティシエ！キラ星シエル！</v>
      </c>
    </row>
    <row r="656" spans="1:3">
      <c r="A656" s="34" t="s">
        <v>99</v>
      </c>
      <c r="B656" s="34">
        <v>20</v>
      </c>
      <c r="C656" s="34" t="str">
        <f t="shared" si="14"/>
        <v>憧れまぜまぜ！いちかとシエル！</v>
      </c>
    </row>
    <row r="657" spans="1:3">
      <c r="A657" s="34" t="s">
        <v>99</v>
      </c>
      <c r="B657" s="34">
        <v>21</v>
      </c>
      <c r="C657" s="34" t="str">
        <f t="shared" si="14"/>
        <v>なんですと～！？明かされるシエルの正体！</v>
      </c>
    </row>
    <row r="658" spans="1:3">
      <c r="A658" s="34" t="s">
        <v>99</v>
      </c>
      <c r="B658" s="34">
        <v>22</v>
      </c>
      <c r="C658" s="34" t="str">
        <f t="shared" si="14"/>
        <v>やめてジュリオ！憎しみのキラキラル！</v>
      </c>
    </row>
    <row r="659" spans="1:3">
      <c r="A659" s="34" t="s">
        <v>99</v>
      </c>
      <c r="B659" s="34">
        <v>23</v>
      </c>
      <c r="C659" s="34" t="str">
        <f t="shared" si="14"/>
        <v>翔べ！虹色ペガサス、キュアパルフェ！</v>
      </c>
    </row>
    <row r="660" spans="1:3">
      <c r="A660" s="34" t="s">
        <v>99</v>
      </c>
      <c r="B660" s="34">
        <v>24</v>
      </c>
      <c r="C660" s="34" t="str">
        <f t="shared" si="14"/>
        <v>転校生は妖精キラリン！？</v>
      </c>
    </row>
    <row r="661" spans="1:3">
      <c r="A661" s="34" t="s">
        <v>99</v>
      </c>
      <c r="B661" s="34">
        <v>25</v>
      </c>
      <c r="C661" s="34" t="str">
        <f t="shared" si="14"/>
        <v>電撃結婚！？プリンセスゆかり！</v>
      </c>
    </row>
    <row r="662" spans="1:3">
      <c r="A662" s="34" t="s">
        <v>99</v>
      </c>
      <c r="B662" s="34">
        <v>26</v>
      </c>
      <c r="C662" s="34" t="str">
        <f t="shared" si="14"/>
        <v>夏だ！海だ！キラパティ漂流記！</v>
      </c>
    </row>
    <row r="663" spans="1:3">
      <c r="A663" s="34" t="s">
        <v>99</v>
      </c>
      <c r="B663" s="34">
        <v>27</v>
      </c>
      <c r="C663" s="34" t="str">
        <f t="shared" si="14"/>
        <v>アツ～いライブバトル！あおいVSミサキ！</v>
      </c>
    </row>
    <row r="664" spans="1:3">
      <c r="A664" s="34" t="s">
        <v>99</v>
      </c>
      <c r="B664" s="34">
        <v>28</v>
      </c>
      <c r="C664" s="34" t="str">
        <f t="shared" si="14"/>
        <v>ふくらめ！ひまりのスイーツ大実験！</v>
      </c>
    </row>
    <row r="665" spans="1:3">
      <c r="A665" s="34" t="s">
        <v>99</v>
      </c>
      <c r="B665" s="34">
        <v>29</v>
      </c>
      <c r="C665" s="34" t="str">
        <f t="shared" si="14"/>
        <v>大ピンチ！闇に染まったキュアマカロン！</v>
      </c>
    </row>
    <row r="666" spans="1:3">
      <c r="A666" s="34" t="s">
        <v>99</v>
      </c>
      <c r="B666" s="34">
        <v>30</v>
      </c>
      <c r="C666" s="34" t="str">
        <f t="shared" si="14"/>
        <v>狙われた学園祭！ショコラ・イン・ワンダーランド！</v>
      </c>
    </row>
    <row r="667" spans="1:3">
      <c r="A667" s="34" t="s">
        <v>99</v>
      </c>
      <c r="B667" s="34">
        <v>31</v>
      </c>
      <c r="C667" s="34" t="str">
        <f t="shared" si="14"/>
        <v>涙はガマン！いちか笑顔の理由！</v>
      </c>
    </row>
    <row r="668" spans="1:3">
      <c r="A668" s="34" t="s">
        <v>99</v>
      </c>
      <c r="B668" s="34">
        <v>32</v>
      </c>
      <c r="C668" s="34" t="str">
        <f t="shared" si="14"/>
        <v>キラッと輝け6つの個性！キラキラルクリーマー！</v>
      </c>
    </row>
    <row r="669" spans="1:3">
      <c r="A669" s="34" t="s">
        <v>99</v>
      </c>
      <c r="B669" s="34">
        <v>33</v>
      </c>
      <c r="C669" s="34" t="str">
        <f t="shared" si="14"/>
        <v>スイーツがキケン！？復活、闇のアニマル！</v>
      </c>
    </row>
    <row r="670" spans="1:3">
      <c r="A670" s="34" t="s">
        <v>99</v>
      </c>
      <c r="B670" s="34">
        <v>34</v>
      </c>
      <c r="C670" s="34" t="str">
        <f t="shared" si="14"/>
        <v>小さな大決闘！ねこゆかりVS妖精キラリン！</v>
      </c>
    </row>
    <row r="671" spans="1:3">
      <c r="A671" s="34" t="s">
        <v>99</v>
      </c>
      <c r="B671" s="34">
        <v>35</v>
      </c>
      <c r="C671" s="34" t="str">
        <f t="shared" si="14"/>
        <v>デコボコぴったり！ひまりとあおい！</v>
      </c>
    </row>
    <row r="672" spans="1:3">
      <c r="A672" s="34" t="s">
        <v>99</v>
      </c>
      <c r="B672" s="34">
        <v>36</v>
      </c>
      <c r="C672" s="34" t="str">
        <f t="shared" si="14"/>
        <v>いちかとあきら！いちご坂大運動会！</v>
      </c>
    </row>
    <row r="673" spans="1:3">
      <c r="A673" s="34" t="s">
        <v>99</v>
      </c>
      <c r="B673" s="34">
        <v>37</v>
      </c>
      <c r="C673" s="34" t="str">
        <f t="shared" si="14"/>
        <v>サリュー！シエル、フランスへ去るぅー！？</v>
      </c>
    </row>
    <row r="674" spans="1:3">
      <c r="A674" s="34" t="s">
        <v>99</v>
      </c>
      <c r="B674" s="34">
        <v>38</v>
      </c>
      <c r="C674" s="34" t="str">
        <f t="shared" si="14"/>
        <v>ペコリン人間になっちゃったペコ～！</v>
      </c>
    </row>
    <row r="675" spans="1:3">
      <c r="A675" s="34" t="s">
        <v>99</v>
      </c>
      <c r="B675" s="34">
        <v>39</v>
      </c>
      <c r="C675" s="34" t="str">
        <f t="shared" si="14"/>
        <v>しょんな～！プリキュアの敵はいちご坂！？</v>
      </c>
    </row>
    <row r="676" spans="1:3">
      <c r="A676" s="34" t="s">
        <v>99</v>
      </c>
      <c r="B676" s="34">
        <v>40</v>
      </c>
      <c r="C676" s="34" t="str">
        <f t="shared" si="14"/>
        <v>レッツ・ラ・おきがえ！スイーツキャッスルできあがり！</v>
      </c>
    </row>
    <row r="677" spans="1:3">
      <c r="A677" s="34" t="s">
        <v>99</v>
      </c>
      <c r="B677" s="34">
        <v>41</v>
      </c>
      <c r="C677" s="34" t="str">
        <f t="shared" si="14"/>
        <v>夢はキラ☆ピカ無限大！</v>
      </c>
    </row>
    <row r="678" spans="1:3">
      <c r="A678" s="34" t="s">
        <v>99</v>
      </c>
      <c r="B678" s="34">
        <v>42</v>
      </c>
      <c r="C678" s="34" t="str">
        <f t="shared" si="14"/>
        <v>歌えWOW！あおいラストソング！</v>
      </c>
    </row>
    <row r="679" spans="1:3">
      <c r="A679" s="34" t="s">
        <v>99</v>
      </c>
      <c r="B679" s="34">
        <v>43</v>
      </c>
      <c r="C679" s="34" t="str">
        <f t="shared" si="14"/>
        <v>かくし味は勇気です！ひまりの未来レシピ！</v>
      </c>
    </row>
    <row r="680" spans="1:3">
      <c r="A680" s="34" t="s">
        <v>99</v>
      </c>
      <c r="B680" s="34">
        <v>44</v>
      </c>
      <c r="C680" s="34" t="str">
        <f t="shared" si="14"/>
        <v>雪に秘めた想い！愛をさけべ、あきら！</v>
      </c>
    </row>
    <row r="681" spans="1:3">
      <c r="A681" s="34" t="s">
        <v>99</v>
      </c>
      <c r="B681" s="34">
        <v>45</v>
      </c>
      <c r="C681" s="34" t="str">
        <f t="shared" si="14"/>
        <v>さよならゆかり！トキメキ☆スイーツクリスマス！</v>
      </c>
    </row>
    <row r="682" spans="1:3">
      <c r="A682" s="34" t="s">
        <v>99</v>
      </c>
      <c r="B682" s="34">
        <v>46</v>
      </c>
      <c r="C682" s="34" t="str">
        <f t="shared" si="14"/>
        <v>ノワール大決戦！笑顔の消えたバースデー！</v>
      </c>
    </row>
    <row r="683" spans="1:3">
      <c r="A683" s="34" t="s">
        <v>99</v>
      </c>
      <c r="B683" s="34">
        <v>47</v>
      </c>
      <c r="C683" s="34" t="str">
        <f t="shared" si="14"/>
        <v>大好きをとりもどせ！キュアペコリンできあがり！</v>
      </c>
    </row>
    <row r="684" spans="1:3">
      <c r="A684" s="34" t="s">
        <v>99</v>
      </c>
      <c r="B684" s="34">
        <v>48</v>
      </c>
      <c r="C684" s="34" t="str">
        <f t="shared" si="14"/>
        <v>さいごの戦い！世界まるごとレッツ・ラ・まぜまぜ！</v>
      </c>
    </row>
    <row r="685" spans="1:3">
      <c r="A685" s="34" t="s">
        <v>99</v>
      </c>
      <c r="B685" s="34">
        <v>49</v>
      </c>
      <c r="C685" s="34" t="str">
        <f t="shared" si="14"/>
        <v>大好きの先へ！ホイップ・ステップ・ジャーンプ！</v>
      </c>
    </row>
    <row r="686" spans="1:3">
      <c r="A686" s="34" t="s">
        <v>63</v>
      </c>
      <c r="B686" s="34">
        <v>1</v>
      </c>
      <c r="C686" s="34" t="str">
        <f>AU2</f>
        <v>「フレフレみんな！元気のプリキュア、キュアエール誕生！」</v>
      </c>
    </row>
    <row r="687" spans="1:3">
      <c r="A687" s="34" t="s">
        <v>63</v>
      </c>
      <c r="B687" s="34">
        <v>2</v>
      </c>
      <c r="C687" s="34" t="str">
        <f t="shared" ref="C687:C734" si="15">AU3</f>
        <v>「みんなの天使！フレフレ！キュアアンジュ！」</v>
      </c>
    </row>
    <row r="688" spans="1:3">
      <c r="A688" s="34" t="s">
        <v>63</v>
      </c>
      <c r="B688" s="34">
        <v>3</v>
      </c>
      <c r="C688" s="34" t="str">
        <f t="shared" si="15"/>
        <v>「ごきげん？ナナメ？おでかけはぐたん！」</v>
      </c>
    </row>
    <row r="689" spans="1:3">
      <c r="A689" s="34" t="s">
        <v>63</v>
      </c>
      <c r="B689" s="34">
        <v>4</v>
      </c>
      <c r="C689" s="34" t="str">
        <f t="shared" si="15"/>
        <v>「輝け！プリキュアスカウト大作戦！」</v>
      </c>
    </row>
    <row r="690" spans="1:3">
      <c r="A690" s="34" t="s">
        <v>63</v>
      </c>
      <c r="B690" s="34">
        <v>5</v>
      </c>
      <c r="C690" s="34" t="str">
        <f t="shared" si="15"/>
        <v>「宙を舞え！フレフレ！キュアエトワール！」</v>
      </c>
    </row>
    <row r="691" spans="1:3">
      <c r="A691" s="34" t="s">
        <v>63</v>
      </c>
      <c r="B691" s="34">
        <v>6</v>
      </c>
      <c r="C691" s="34" t="str">
        <f t="shared" si="15"/>
        <v>「笑顔、満開！はじめてのおしごと！」</v>
      </c>
    </row>
    <row r="692" spans="1:3">
      <c r="A692" s="34" t="s">
        <v>63</v>
      </c>
      <c r="B692" s="34">
        <v>7</v>
      </c>
      <c r="C692" s="34" t="str">
        <f t="shared" si="15"/>
        <v>「さあやの迷い？本当にやりたいことって何？」</v>
      </c>
    </row>
    <row r="693" spans="1:3">
      <c r="A693" s="34" t="s">
        <v>63</v>
      </c>
      <c r="B693" s="34">
        <v>8</v>
      </c>
      <c r="C693" s="34" t="str">
        <f t="shared" si="15"/>
        <v>「ほまれ脱退！？スケート王子が急接近！」</v>
      </c>
    </row>
    <row r="694" spans="1:3">
      <c r="A694" s="34" t="s">
        <v>63</v>
      </c>
      <c r="B694" s="34">
        <v>9</v>
      </c>
      <c r="C694" s="34" t="str">
        <f t="shared" si="15"/>
        <v>「丘をこえ行こうよ！レッツ・ラ・ハイキング！」</v>
      </c>
    </row>
    <row r="695" spans="1:3">
      <c r="A695" s="34" t="s">
        <v>63</v>
      </c>
      <c r="B695" s="34">
        <v>10</v>
      </c>
      <c r="C695" s="34" t="str">
        <f t="shared" si="15"/>
        <v>「ありえな～い！ウエイトレスさんは大忙し！」</v>
      </c>
    </row>
    <row r="696" spans="1:3">
      <c r="A696" s="34" t="s">
        <v>63</v>
      </c>
      <c r="B696" s="34">
        <v>11</v>
      </c>
      <c r="C696" s="34" t="str">
        <f t="shared" si="15"/>
        <v>「私がなりたいプリキュア！響け！メロディーソード！」</v>
      </c>
    </row>
    <row r="697" spans="1:3">
      <c r="A697" s="34" t="s">
        <v>63</v>
      </c>
      <c r="B697" s="34">
        <v>12</v>
      </c>
      <c r="C697" s="34" t="str">
        <f t="shared" si="15"/>
        <v>ドキドキ！みんなでパジャマパーティー！</v>
      </c>
    </row>
    <row r="698" spans="1:3">
      <c r="A698" s="34" t="s">
        <v>63</v>
      </c>
      <c r="B698" s="34">
        <v>13</v>
      </c>
      <c r="C698" s="34" t="str">
        <f t="shared" si="15"/>
        <v>「転校生はフレッシュ＆ミステリアス！」</v>
      </c>
    </row>
    <row r="699" spans="1:3">
      <c r="A699" s="34" t="s">
        <v>63</v>
      </c>
      <c r="B699" s="34">
        <v>14</v>
      </c>
      <c r="C699" s="34" t="str">
        <f t="shared" si="15"/>
        <v>「はぎゅ～！赤ちゃんスマイルめいっぱい！」</v>
      </c>
    </row>
    <row r="700" spans="1:3">
      <c r="A700" s="34" t="s">
        <v>63</v>
      </c>
      <c r="B700" s="34">
        <v>15</v>
      </c>
      <c r="C700" s="34" t="str">
        <f t="shared" si="15"/>
        <v>「迷コンビ…？えみるとルールーのとある日」</v>
      </c>
    </row>
    <row r="701" spans="1:3">
      <c r="A701" s="34" t="s">
        <v>63</v>
      </c>
      <c r="B701" s="34">
        <v>16</v>
      </c>
      <c r="C701" s="34" t="str">
        <f t="shared" si="15"/>
        <v>「みんなのカリスマ！？ほまれ師匠はつらいよ」</v>
      </c>
    </row>
    <row r="702" spans="1:3">
      <c r="A702" s="34" t="s">
        <v>63</v>
      </c>
      <c r="B702" s="34">
        <v>17</v>
      </c>
      <c r="C702" s="34" t="str">
        <f t="shared" si="15"/>
        <v>「哀しみのノイズ…さよなら、ルールー」</v>
      </c>
    </row>
    <row r="703" spans="1:3">
      <c r="A703" s="34" t="s">
        <v>63</v>
      </c>
      <c r="B703" s="34">
        <v>18</v>
      </c>
      <c r="C703" s="34" t="str">
        <f t="shared" si="15"/>
        <v>「でこぼこコンビ！心のメロディ！」</v>
      </c>
    </row>
    <row r="704" spans="1:3">
      <c r="A704" s="34" t="s">
        <v>63</v>
      </c>
      <c r="B704" s="34">
        <v>19</v>
      </c>
      <c r="C704" s="34" t="str">
        <f t="shared" si="15"/>
        <v>「ワクワク！憧れのランウェイデビュー！？」</v>
      </c>
    </row>
    <row r="705" spans="1:3">
      <c r="A705" s="34" t="s">
        <v>63</v>
      </c>
      <c r="B705" s="34">
        <v>20</v>
      </c>
      <c r="C705" s="34" t="str">
        <f t="shared" si="15"/>
        <v>「キュアマシェリとキュアアムール！フレフレ！愛のプリキュア！」</v>
      </c>
    </row>
    <row r="706" spans="1:3">
      <c r="A706" s="34" t="s">
        <v>63</v>
      </c>
      <c r="B706" s="34">
        <v>21</v>
      </c>
      <c r="C706" s="34" t="str">
        <f t="shared" si="15"/>
        <v>「大暴走？えみるがなりたいプリキュア！」</v>
      </c>
    </row>
    <row r="707" spans="1:3">
      <c r="A707" s="34" t="s">
        <v>63</v>
      </c>
      <c r="B707" s="34">
        <v>22</v>
      </c>
      <c r="C707" s="34" t="str">
        <f t="shared" si="15"/>
        <v>「ふたりの愛の歌！届け！ツインラブギター！」</v>
      </c>
    </row>
    <row r="708" spans="1:3">
      <c r="A708" s="34" t="s">
        <v>63</v>
      </c>
      <c r="B708" s="34">
        <v>23</v>
      </c>
      <c r="C708" s="34" t="str">
        <f t="shared" si="15"/>
        <v>「最大のピンチ！プレジデント・クライあらわる！」</v>
      </c>
    </row>
    <row r="709" spans="1:3">
      <c r="A709" s="34" t="s">
        <v>63</v>
      </c>
      <c r="B709" s="34">
        <v>24</v>
      </c>
      <c r="C709" s="34" t="str">
        <f t="shared" si="15"/>
        <v>「元気スプラッシュ！魅惑のナイトプール！」</v>
      </c>
    </row>
    <row r="710" spans="1:3">
      <c r="A710" s="34" t="s">
        <v>63</v>
      </c>
      <c r="B710" s="34">
        <v>25</v>
      </c>
      <c r="C710" s="34" t="str">
        <f t="shared" si="15"/>
        <v>「夏祭りと花火とハリーのヒミツ」</v>
      </c>
    </row>
    <row r="711" spans="1:3">
      <c r="A711" s="34" t="s">
        <v>63</v>
      </c>
      <c r="B711" s="34">
        <v>26</v>
      </c>
      <c r="C711" s="34" t="str">
        <f t="shared" si="15"/>
        <v>「大女優に密着！さあやとおかあさん」</v>
      </c>
    </row>
    <row r="712" spans="1:3">
      <c r="A712" s="34" t="s">
        <v>63</v>
      </c>
      <c r="B712" s="34">
        <v>27</v>
      </c>
      <c r="C712" s="34" t="str">
        <f t="shared" si="15"/>
        <v>「先生のパパ修行！こんにちは、あかちゃん！」</v>
      </c>
    </row>
    <row r="713" spans="1:3">
      <c r="A713" s="34" t="s">
        <v>63</v>
      </c>
      <c r="B713" s="34">
        <v>28</v>
      </c>
      <c r="C713" s="34" t="str">
        <f t="shared" si="15"/>
        <v>「あのコのハートをキャッチ♡フレフレ！もぐもぐ！」</v>
      </c>
    </row>
    <row r="714" spans="1:3">
      <c r="A714" s="34" t="s">
        <v>63</v>
      </c>
      <c r="B714" s="34">
        <v>29</v>
      </c>
      <c r="C714" s="34" t="str">
        <f t="shared" si="15"/>
        <v>「ここで決めるよ！おばあちゃんの気合のレシピ！」</v>
      </c>
    </row>
    <row r="715" spans="1:3">
      <c r="A715" s="34" t="s">
        <v>63</v>
      </c>
      <c r="B715" s="34">
        <v>30</v>
      </c>
      <c r="C715" s="34" t="str">
        <f t="shared" si="15"/>
        <v>「世界一周へGOGO！みんなの夏休み！」</v>
      </c>
    </row>
    <row r="716" spans="1:3">
      <c r="A716" s="34" t="s">
        <v>63</v>
      </c>
      <c r="B716" s="34">
        <v>31</v>
      </c>
      <c r="C716" s="34" t="str">
        <f t="shared" si="15"/>
        <v>「時よ、すすめ！メモリアルキュアクロック誕生！」</v>
      </c>
    </row>
    <row r="717" spans="1:3">
      <c r="A717" s="34" t="s">
        <v>63</v>
      </c>
      <c r="B717" s="34">
        <v>32</v>
      </c>
      <c r="C717" s="34" t="str">
        <f t="shared" si="15"/>
        <v>「これって魔法？ほまれは人魚のプリンセス！」</v>
      </c>
    </row>
    <row r="718" spans="1:3">
      <c r="A718" s="34" t="s">
        <v>63</v>
      </c>
      <c r="B718" s="34">
        <v>33</v>
      </c>
      <c r="C718" s="34" t="str">
        <f t="shared" si="15"/>
        <v>「要注意！クライアス社の採用活動！？」</v>
      </c>
    </row>
    <row r="719" spans="1:3">
      <c r="A719" s="34" t="s">
        <v>63</v>
      </c>
      <c r="B719" s="34">
        <v>34</v>
      </c>
      <c r="C719" s="34" t="str">
        <f t="shared" si="15"/>
        <v>「名探偵ことり！お姉ちゃんを調査せよ！」</v>
      </c>
    </row>
    <row r="720" spans="1:3">
      <c r="A720" s="34" t="s">
        <v>63</v>
      </c>
      <c r="B720" s="34">
        <v>35</v>
      </c>
      <c r="C720" s="34" t="str">
        <f t="shared" si="15"/>
        <v>「命の輝き！さあやはお医者さん？」</v>
      </c>
    </row>
    <row r="721" spans="1:3">
      <c r="A721" s="34" t="s">
        <v>63</v>
      </c>
      <c r="B721" s="34">
        <v>36</v>
      </c>
      <c r="C721" s="34" t="str">
        <f t="shared" si="15"/>
        <v>「フレフレ！伝説のプリキュア大集合！！」</v>
      </c>
    </row>
    <row r="722" spans="1:3">
      <c r="A722" s="34" t="s">
        <v>63</v>
      </c>
      <c r="B722" s="34">
        <v>37</v>
      </c>
      <c r="C722" s="34" t="str">
        <f t="shared" si="15"/>
        <v>「未来へ！プリキュア・オール・フォー・ユー！」</v>
      </c>
    </row>
    <row r="723" spans="1:3">
      <c r="A723" s="34" t="s">
        <v>63</v>
      </c>
      <c r="B723" s="34">
        <v>38</v>
      </c>
      <c r="C723" s="34" t="str">
        <f t="shared" si="15"/>
        <v>「幸せチャージ！ハッピーハロウィン！」</v>
      </c>
    </row>
    <row r="724" spans="1:3">
      <c r="A724" s="34" t="s">
        <v>63</v>
      </c>
      <c r="B724" s="34">
        <v>39</v>
      </c>
      <c r="C724" s="34" t="str">
        <f t="shared" si="15"/>
        <v>「明日のために…！みんなでトゥモロー！」</v>
      </c>
    </row>
    <row r="725" spans="1:3">
      <c r="A725" s="34" t="s">
        <v>63</v>
      </c>
      <c r="B725" s="34">
        <v>40</v>
      </c>
      <c r="C725" s="34" t="str">
        <f t="shared" si="15"/>
        <v>「ルールーのパパ！？アムール、それは…」</v>
      </c>
    </row>
    <row r="726" spans="1:3">
      <c r="A726" s="34" t="s">
        <v>63</v>
      </c>
      <c r="B726" s="34">
        <v>41</v>
      </c>
      <c r="C726" s="34" t="str">
        <f t="shared" si="15"/>
        <v>「えみるの夢、ソウルがシャウトするのです！」</v>
      </c>
    </row>
    <row r="727" spans="1:3">
      <c r="A727" s="34" t="s">
        <v>63</v>
      </c>
      <c r="B727" s="34">
        <v>42</v>
      </c>
      <c r="C727" s="34" t="str">
        <f t="shared" si="15"/>
        <v>「エールの交換！これが私の応援だ！！」</v>
      </c>
    </row>
    <row r="728" spans="1:3">
      <c r="A728" s="34" t="s">
        <v>63</v>
      </c>
      <c r="B728" s="34">
        <v>43</v>
      </c>
      <c r="C728" s="34" t="str">
        <f t="shared" si="15"/>
        <v>「輝く星の恋心。ほまれのスタート。」</v>
      </c>
    </row>
    <row r="729" spans="1:3">
      <c r="A729" s="34" t="s">
        <v>63</v>
      </c>
      <c r="B729" s="34">
        <v>44</v>
      </c>
      <c r="C729" s="34" t="str">
        <f t="shared" si="15"/>
        <v>「夢と決断の旅へ！さあやの大冒険！」</v>
      </c>
    </row>
    <row r="730" spans="1:3">
      <c r="A730" s="34" t="s">
        <v>63</v>
      </c>
      <c r="B730" s="34">
        <v>45</v>
      </c>
      <c r="C730" s="34" t="str">
        <f t="shared" si="15"/>
        <v>「みんなでHUGっと！メリークリスマス☆」</v>
      </c>
    </row>
    <row r="731" spans="1:3">
      <c r="A731" s="34" t="s">
        <v>63</v>
      </c>
      <c r="B731" s="34">
        <v>46</v>
      </c>
      <c r="C731" s="34" t="str">
        <f t="shared" si="15"/>
        <v>「クライ、ふたたび！永遠に咲く理想のはな」</v>
      </c>
    </row>
    <row r="732" spans="1:3">
      <c r="A732" s="34" t="s">
        <v>63</v>
      </c>
      <c r="B732" s="34">
        <v>47</v>
      </c>
      <c r="C732" s="34" t="str">
        <f t="shared" si="15"/>
        <v>「最終決戦！みんなの明日を取り戻す！」</v>
      </c>
    </row>
    <row r="733" spans="1:3">
      <c r="A733" s="34" t="s">
        <v>63</v>
      </c>
      <c r="B733" s="34">
        <v>48</v>
      </c>
      <c r="C733" s="34" t="str">
        <f t="shared" si="15"/>
        <v>「なんでもできる！なんでもなれる！フレフレわたし！」</v>
      </c>
    </row>
    <row r="734" spans="1:3">
      <c r="A734" s="34" t="s">
        <v>63</v>
      </c>
      <c r="B734" s="34">
        <v>49</v>
      </c>
      <c r="C734" s="34" t="str">
        <f t="shared" si="15"/>
        <v>「輝く未来を抱きしめて」</v>
      </c>
    </row>
    <row r="735" spans="1:3">
      <c r="A735" s="34" t="s">
        <v>710</v>
      </c>
      <c r="B735" s="34">
        <v>1</v>
      </c>
      <c r="C735" s="34" t="str">
        <f>AX2</f>
        <v>キラやば～☆宇宙に輝くキュアスター誕生！</v>
      </c>
    </row>
    <row r="736" spans="1:3">
      <c r="A736" s="34" t="s">
        <v>710</v>
      </c>
      <c r="B736" s="34">
        <v>2</v>
      </c>
      <c r="C736" s="34" t="str">
        <f t="shared" ref="C736:C783" si="16">AX3</f>
        <v>宇宙からのオトモダチ☆キュアミルキー誕生！</v>
      </c>
    </row>
    <row r="737" spans="1:3">
      <c r="A737" s="34" t="s">
        <v>710</v>
      </c>
      <c r="B737" s="34">
        <v>3</v>
      </c>
      <c r="C737" s="34" t="str">
        <f t="shared" si="16"/>
        <v>プリキュア解散！？スタープリンセスの力を探せ☆</v>
      </c>
    </row>
    <row r="738" spans="1:3">
      <c r="A738" s="34" t="s">
        <v>710</v>
      </c>
      <c r="B738" s="34">
        <v>4</v>
      </c>
      <c r="C738" s="34" t="str">
        <f t="shared" si="16"/>
        <v>チャオ！きらめく笑顔☆キュアソレイユ誕生！</v>
      </c>
    </row>
    <row r="739" spans="1:3">
      <c r="A739" s="34" t="s">
        <v>710</v>
      </c>
      <c r="B739" s="34">
        <v>5</v>
      </c>
      <c r="C739" s="34" t="str">
        <f t="shared" si="16"/>
        <v>ヒミツの変身☆お嬢さまはキュアセレーネ！</v>
      </c>
    </row>
    <row r="740" spans="1:3">
      <c r="A740" s="34" t="s">
        <v>710</v>
      </c>
      <c r="B740" s="34">
        <v>6</v>
      </c>
      <c r="C740" s="34" t="str">
        <f t="shared" si="16"/>
        <v>闇のイマジネーション！？ダークペン出現！</v>
      </c>
    </row>
    <row r="741" spans="1:3">
      <c r="A741" s="34" t="s">
        <v>710</v>
      </c>
      <c r="B741" s="34">
        <v>7</v>
      </c>
      <c r="C741" s="34" t="str">
        <f t="shared" si="16"/>
        <v>ワクワク！ロケット修理大作戦☆</v>
      </c>
    </row>
    <row r="742" spans="1:3">
      <c r="A742" s="34" t="s">
        <v>710</v>
      </c>
      <c r="B742" s="34">
        <v>8</v>
      </c>
      <c r="C742" s="34" t="str">
        <f t="shared" si="16"/>
        <v>宇宙へGO☆ケンネル星はワンダフル！</v>
      </c>
    </row>
    <row r="743" spans="1:3">
      <c r="A743" s="34" t="s">
        <v>710</v>
      </c>
      <c r="B743" s="34">
        <v>9</v>
      </c>
      <c r="C743" s="34" t="str">
        <f t="shared" si="16"/>
        <v>友情のリング！スタードーナツ☆</v>
      </c>
    </row>
    <row r="744" spans="1:3">
      <c r="A744" s="34" t="s">
        <v>710</v>
      </c>
      <c r="B744" s="34">
        <v>10</v>
      </c>
      <c r="C744" s="34" t="str">
        <f t="shared" si="16"/>
        <v>キラッキラ☆惑星クマリンへようこそ！</v>
      </c>
    </row>
    <row r="745" spans="1:3">
      <c r="A745" s="34" t="s">
        <v>710</v>
      </c>
      <c r="B745" s="34">
        <v>11</v>
      </c>
      <c r="C745" s="34" t="str">
        <f t="shared" si="16"/>
        <v>輝け☆サザンクロスの力！</v>
      </c>
    </row>
    <row r="746" spans="1:3">
      <c r="A746" s="34" t="s">
        <v>710</v>
      </c>
      <c r="B746" s="34">
        <v>12</v>
      </c>
      <c r="C746" s="34" t="str">
        <f t="shared" si="16"/>
        <v>さよならララ！？映画監督は宇宙人☆</v>
      </c>
    </row>
    <row r="747" spans="1:3">
      <c r="A747" s="34" t="s">
        <v>710</v>
      </c>
      <c r="B747" s="34">
        <v>13</v>
      </c>
      <c r="C747" s="34" t="str">
        <f t="shared" si="16"/>
        <v>ララのドキドキ初登校☆</v>
      </c>
    </row>
    <row r="748" spans="1:3">
      <c r="A748" s="34" t="s">
        <v>710</v>
      </c>
      <c r="B748" s="34">
        <v>14</v>
      </c>
      <c r="C748" s="34" t="str">
        <f t="shared" si="16"/>
        <v>笑顔deパーティ！家族のソンリッサ☆</v>
      </c>
    </row>
    <row r="749" spans="1:3">
      <c r="A749" s="34" t="s">
        <v>710</v>
      </c>
      <c r="B749" s="34">
        <v>15</v>
      </c>
      <c r="C749" s="34" t="str">
        <f t="shared" si="16"/>
        <v>お宝争奪！宇宙怪盗参上☆</v>
      </c>
    </row>
    <row r="750" spans="1:3">
      <c r="A750" s="34" t="s">
        <v>710</v>
      </c>
      <c r="B750" s="34">
        <v>16</v>
      </c>
      <c r="C750" s="34" t="str">
        <f t="shared" si="16"/>
        <v>目指せ優勝☆まどかの一矢！</v>
      </c>
    </row>
    <row r="751" spans="1:3">
      <c r="A751" s="34" t="s">
        <v>710</v>
      </c>
      <c r="B751" s="34">
        <v>17</v>
      </c>
      <c r="C751" s="34" t="str">
        <f t="shared" si="16"/>
        <v>敵？味方？ブルーキャットの探しモノ☆</v>
      </c>
    </row>
    <row r="752" spans="1:3">
      <c r="A752" s="34" t="s">
        <v>710</v>
      </c>
      <c r="B752" s="34">
        <v>18</v>
      </c>
      <c r="C752" s="34" t="str">
        <f t="shared" si="16"/>
        <v>つかめ新連載☆お母さんのまんが道！</v>
      </c>
    </row>
    <row r="753" spans="1:3">
      <c r="A753" s="34" t="s">
        <v>710</v>
      </c>
      <c r="B753" s="34">
        <v>19</v>
      </c>
      <c r="C753" s="34" t="str">
        <f t="shared" si="16"/>
        <v>虹の星へ☆ブルーキャットのヒミツ！</v>
      </c>
    </row>
    <row r="754" spans="1:3">
      <c r="A754" s="34" t="s">
        <v>710</v>
      </c>
      <c r="B754" s="34">
        <v>20</v>
      </c>
      <c r="C754" s="34" t="str">
        <f t="shared" si="16"/>
        <v>銀河に光る☆キュアコスモ誕生！</v>
      </c>
    </row>
    <row r="755" spans="1:3">
      <c r="A755" s="34" t="s">
        <v>710</v>
      </c>
      <c r="B755" s="34">
        <v>21</v>
      </c>
      <c r="C755" s="34" t="str">
        <f t="shared" si="16"/>
        <v>虹色のスペクトル☆キュアコスモの力！</v>
      </c>
    </row>
    <row r="756" spans="1:3">
      <c r="A756" s="34" t="s">
        <v>710</v>
      </c>
      <c r="B756" s="34">
        <v>22</v>
      </c>
      <c r="C756" s="34" t="str">
        <f t="shared" si="16"/>
        <v>おかえり、お父さん！星奈家の七夕☆</v>
      </c>
    </row>
    <row r="757" spans="1:3">
      <c r="A757" s="34" t="s">
        <v>710</v>
      </c>
      <c r="B757" s="34">
        <v>23</v>
      </c>
      <c r="C757" s="34" t="str">
        <f t="shared" si="16"/>
        <v>フワがいっぱい！？フワ☆パニック！</v>
      </c>
    </row>
    <row r="758" spans="1:3">
      <c r="A758" s="34" t="s">
        <v>710</v>
      </c>
      <c r="B758" s="34">
        <v>24</v>
      </c>
      <c r="C758" s="34" t="str">
        <f t="shared" si="16"/>
        <v>ココロ溶かす！アイスノー星の演奏会☆</v>
      </c>
    </row>
    <row r="759" spans="1:3">
      <c r="A759" s="34" t="s">
        <v>710</v>
      </c>
      <c r="B759" s="34">
        <v>25</v>
      </c>
      <c r="C759" s="34" t="str">
        <f t="shared" si="16"/>
        <v>満天の星まつり☆ユニの思い出</v>
      </c>
    </row>
    <row r="760" spans="1:3">
      <c r="A760" s="34" t="s">
        <v>710</v>
      </c>
      <c r="B760" s="34">
        <v>26</v>
      </c>
      <c r="C760" s="34" t="str">
        <f t="shared" si="16"/>
        <v>ナゾの侵入者！？恐怖のパジャマパーティー☆</v>
      </c>
    </row>
    <row r="761" spans="1:3">
      <c r="A761" s="34" t="s">
        <v>710</v>
      </c>
      <c r="B761" s="34">
        <v>27</v>
      </c>
      <c r="C761" s="34" t="str">
        <f t="shared" si="16"/>
        <v>海の星！人魚になってスーイスイ☆</v>
      </c>
    </row>
    <row r="762" spans="1:3">
      <c r="A762" s="34" t="s">
        <v>710</v>
      </c>
      <c r="B762" s="34">
        <v>28</v>
      </c>
      <c r="C762" s="34" t="str">
        <f t="shared" si="16"/>
        <v>燃やせハート！職人フレアとロケット修理☆</v>
      </c>
    </row>
    <row r="763" spans="1:3">
      <c r="A763" s="34" t="s">
        <v>710</v>
      </c>
      <c r="B763" s="34">
        <v>29</v>
      </c>
      <c r="C763" s="34" t="str">
        <f t="shared" si="16"/>
        <v>ただいまルン☆惑星サマーンのユウウツ</v>
      </c>
    </row>
    <row r="764" spans="1:3">
      <c r="A764" s="34" t="s">
        <v>710</v>
      </c>
      <c r="B764" s="34">
        <v>30</v>
      </c>
      <c r="C764" s="34" t="str">
        <f t="shared" si="16"/>
        <v>ララの想いとAIのキモチ☆</v>
      </c>
    </row>
    <row r="765" spans="1:3">
      <c r="A765" s="34" t="s">
        <v>710</v>
      </c>
      <c r="B765" s="34">
        <v>31</v>
      </c>
      <c r="C765" s="34" t="str">
        <f t="shared" si="16"/>
        <v>守り抜け！最後のプリンセスのペン☆</v>
      </c>
    </row>
    <row r="766" spans="1:3">
      <c r="A766" s="34" t="s">
        <v>710</v>
      </c>
      <c r="B766" s="34">
        <v>32</v>
      </c>
      <c r="C766" s="34" t="str">
        <f t="shared" si="16"/>
        <v>重なる想い☆新たなイマジネーションの力</v>
      </c>
    </row>
    <row r="767" spans="1:3">
      <c r="A767" s="34" t="s">
        <v>710</v>
      </c>
      <c r="B767" s="34">
        <v>33</v>
      </c>
      <c r="C767" s="34" t="str">
        <f t="shared" si="16"/>
        <v>フワの決意！お手伝い大作戦☆</v>
      </c>
    </row>
    <row r="768" spans="1:3">
      <c r="A768" s="34" t="s">
        <v>710</v>
      </c>
      <c r="B768" s="34">
        <v>34</v>
      </c>
      <c r="C768" s="34" t="str">
        <f t="shared" si="16"/>
        <v>つながるキモチ☆えれなとサボテン星人！</v>
      </c>
    </row>
    <row r="769" spans="1:3">
      <c r="A769" s="34" t="s">
        <v>710</v>
      </c>
      <c r="B769" s="34">
        <v>35</v>
      </c>
      <c r="C769" s="34" t="str">
        <f t="shared" si="16"/>
        <v>ひかるが生徒会長！？キラやば選挙バトル☆</v>
      </c>
    </row>
    <row r="770" spans="1:3">
      <c r="A770" s="34" t="s">
        <v>710</v>
      </c>
      <c r="B770" s="34">
        <v>36</v>
      </c>
      <c r="C770" s="34" t="str">
        <f t="shared" si="16"/>
        <v>ブルーキャット再び！虹色のココロ☆</v>
      </c>
    </row>
    <row r="771" spans="1:3">
      <c r="A771" s="34" t="s">
        <v>710</v>
      </c>
      <c r="B771" s="34">
        <v>37</v>
      </c>
      <c r="C771" s="34" t="str">
        <f t="shared" si="16"/>
        <v>UMAで優勝！ハロウィン仮装コンテスト☆</v>
      </c>
    </row>
    <row r="772" spans="1:3">
      <c r="A772" s="34" t="s">
        <v>710</v>
      </c>
      <c r="B772" s="34">
        <v>38</v>
      </c>
      <c r="C772" s="34" t="str">
        <f t="shared" si="16"/>
        <v>輝け！ユニのトゥインクルイマジネーション☆</v>
      </c>
    </row>
    <row r="773" spans="1:3">
      <c r="A773" s="34" t="s">
        <v>710</v>
      </c>
      <c r="B773" s="34">
        <v>39</v>
      </c>
      <c r="C773" s="34" t="str">
        <f t="shared" si="16"/>
        <v>えれな大ピンチ！テンジョウ先生のワナ！</v>
      </c>
    </row>
    <row r="774" spans="1:3">
      <c r="A774" s="34" t="s">
        <v>710</v>
      </c>
      <c r="B774" s="34">
        <v>40</v>
      </c>
      <c r="C774" s="34" t="str">
        <f t="shared" si="16"/>
        <v>バレちゃった！？2年3組の宇宙人☆</v>
      </c>
    </row>
    <row r="775" spans="1:3">
      <c r="A775" s="34" t="s">
        <v>710</v>
      </c>
      <c r="B775" s="34">
        <v>41</v>
      </c>
      <c r="C775" s="34" t="str">
        <f t="shared" si="16"/>
        <v>月よ輝け☆まどかの一歩！</v>
      </c>
    </row>
    <row r="776" spans="1:3">
      <c r="A776" s="34" t="s">
        <v>710</v>
      </c>
      <c r="B776" s="34">
        <v>42</v>
      </c>
      <c r="C776" s="34" t="str">
        <f t="shared" si="16"/>
        <v>笑顔の迷い、えれなの迷い。</v>
      </c>
    </row>
    <row r="777" spans="1:3">
      <c r="A777" s="34" t="s">
        <v>710</v>
      </c>
      <c r="B777" s="34">
        <v>43</v>
      </c>
      <c r="C777" s="34" t="str">
        <f t="shared" si="16"/>
        <v>笑顔への想い☆テンジョウVSえれな！</v>
      </c>
    </row>
    <row r="778" spans="1:3">
      <c r="A778" s="34" t="s">
        <v>710</v>
      </c>
      <c r="B778" s="34">
        <v>44</v>
      </c>
      <c r="C778" s="34" t="str">
        <f t="shared" si="16"/>
        <v>サプラ～イズ☆サンタさんは宇宙人！？</v>
      </c>
    </row>
    <row r="779" spans="1:3">
      <c r="A779" s="34" t="s">
        <v>710</v>
      </c>
      <c r="B779" s="34">
        <v>45</v>
      </c>
      <c r="C779" s="34" t="str">
        <f t="shared" si="16"/>
        <v>輝くキラキラ星☆ひかるのイマジネーション！</v>
      </c>
    </row>
    <row r="780" spans="1:3">
      <c r="A780" s="34" t="s">
        <v>710</v>
      </c>
      <c r="B780" s="34">
        <v>46</v>
      </c>
      <c r="C780" s="34" t="str">
        <f t="shared" si="16"/>
        <v>ダークネスト降臨！スターパレスの攻防</v>
      </c>
    </row>
    <row r="781" spans="1:3">
      <c r="A781" s="34" t="s">
        <v>710</v>
      </c>
      <c r="B781" s="34">
        <v>47</v>
      </c>
      <c r="C781" s="34" t="str">
        <f t="shared" si="16"/>
        <v>フワを救え！消えゆく宇宙と大いなる闇！</v>
      </c>
    </row>
    <row r="782" spans="1:3">
      <c r="A782" s="34" t="s">
        <v>710</v>
      </c>
      <c r="B782" s="34">
        <v>48</v>
      </c>
      <c r="C782" s="34" t="str">
        <f t="shared" si="16"/>
        <v>想いを重ねて！闇を照らす希望の星☆</v>
      </c>
    </row>
    <row r="783" spans="1:3">
      <c r="A783" s="34" t="s">
        <v>710</v>
      </c>
      <c r="B783" s="34">
        <v>49</v>
      </c>
      <c r="C783" s="34" t="str">
        <f t="shared" si="16"/>
        <v>宇宙に描こう！ワタシだけのイマジネーション☆</v>
      </c>
    </row>
    <row r="784" spans="1:3">
      <c r="A784" s="34" t="s">
        <v>311</v>
      </c>
      <c r="B784" s="34">
        <v>1</v>
      </c>
      <c r="C784" s="34" t="str">
        <f>BA2</f>
        <v>手と手でキュン！二人でプリキュア♥キュアグレース</v>
      </c>
    </row>
    <row r="785" spans="1:3">
      <c r="A785" s="34" t="s">
        <v>311</v>
      </c>
      <c r="B785" s="34">
        <v>2</v>
      </c>
      <c r="C785" s="34" t="str">
        <f t="shared" ref="C785:C828" si="17">BA3</f>
        <v>パートナー解消!?わたしじゃダメなの？</v>
      </c>
    </row>
    <row r="786" spans="1:3">
      <c r="A786" s="34" t="s">
        <v>311</v>
      </c>
      <c r="B786" s="34">
        <v>3</v>
      </c>
      <c r="C786" s="34" t="str">
        <f t="shared" si="17"/>
        <v>湧き上がる想い！変身！キュアフォンテーヌ</v>
      </c>
    </row>
    <row r="787" spans="1:3">
      <c r="A787" s="34" t="s">
        <v>311</v>
      </c>
      <c r="B787" s="34">
        <v>4</v>
      </c>
      <c r="C787" s="34" t="str">
        <f t="shared" si="17"/>
        <v>カワイイ！なりたい！キュアスパークル誕生</v>
      </c>
    </row>
    <row r="788" spans="1:3">
      <c r="A788" s="34" t="s">
        <v>311</v>
      </c>
      <c r="B788" s="34">
        <v>5</v>
      </c>
      <c r="C788" s="34" t="str">
        <f t="shared" si="17"/>
        <v>気まずい水族館！チグハグなわたしたち</v>
      </c>
    </row>
    <row r="789" spans="1:3">
      <c r="A789" s="34" t="s">
        <v>311</v>
      </c>
      <c r="B789" s="34">
        <v>6</v>
      </c>
      <c r="C789" s="34" t="str">
        <f t="shared" si="17"/>
        <v>ママはどこラテ？おるすばん大脱走！</v>
      </c>
    </row>
    <row r="790" spans="1:3">
      <c r="A790" s="34" t="s">
        <v>311</v>
      </c>
      <c r="B790" s="34">
        <v>7</v>
      </c>
      <c r="C790" s="34" t="str">
        <f t="shared" si="17"/>
        <v>大スクープ！？のどかの秘密</v>
      </c>
    </row>
    <row r="791" spans="1:3">
      <c r="A791" s="34" t="s">
        <v>311</v>
      </c>
      <c r="B791" s="34">
        <v>8</v>
      </c>
      <c r="C791" s="34" t="str">
        <f t="shared" si="17"/>
        <v>とべないちゆ！？陸上大会大ピンチ！</v>
      </c>
    </row>
    <row r="792" spans="1:3">
      <c r="A792" s="34" t="s">
        <v>311</v>
      </c>
      <c r="B792" s="34">
        <v>9</v>
      </c>
      <c r="C792" s="34" t="str">
        <f t="shared" si="17"/>
        <v>ひなたのカワイイ大作戦！</v>
      </c>
    </row>
    <row r="793" spans="1:3">
      <c r="A793" s="34" t="s">
        <v>311</v>
      </c>
      <c r="B793" s="34">
        <v>10</v>
      </c>
      <c r="C793" s="34" t="str">
        <f t="shared" si="17"/>
        <v>緊急お手当て！メガビョーゲンがいっぱい！？</v>
      </c>
    </row>
    <row r="794" spans="1:3">
      <c r="A794" s="34" t="s">
        <v>311</v>
      </c>
      <c r="B794" s="34">
        <v>11</v>
      </c>
      <c r="C794" s="34" t="str">
        <f t="shared" si="17"/>
        <v>力を一つに！ミラクルヒーリング！</v>
      </c>
    </row>
    <row r="795" spans="1:3">
      <c r="A795" s="34" t="s">
        <v>311</v>
      </c>
      <c r="B795" s="34">
        <v>12</v>
      </c>
      <c r="C795" s="34" t="str">
        <f t="shared" si="17"/>
        <v>以心伝心！？チームワーク大作戦</v>
      </c>
    </row>
    <row r="796" spans="1:3">
      <c r="A796" s="34" t="s">
        <v>311</v>
      </c>
      <c r="B796" s="34">
        <v>13</v>
      </c>
      <c r="C796" s="34" t="str">
        <f t="shared" si="17"/>
        <v>辞める？辞めない？迷えるひなた！</v>
      </c>
    </row>
    <row r="797" spans="1:3">
      <c r="A797" s="34" t="s">
        <v>311</v>
      </c>
      <c r="B797" s="34">
        <v>14</v>
      </c>
      <c r="C797" s="34" t="str">
        <f t="shared" si="17"/>
        <v>元気発見！すこやかフェスティバル！</v>
      </c>
    </row>
    <row r="798" spans="1:3">
      <c r="A798" s="34" t="s">
        <v>311</v>
      </c>
      <c r="B798" s="34">
        <v>15</v>
      </c>
      <c r="C798" s="34" t="str">
        <f t="shared" si="17"/>
        <v>初めてのケンカ…すれ違うのどかとラビリン</v>
      </c>
    </row>
    <row r="799" spans="1:3">
      <c r="A799" s="34" t="s">
        <v>311</v>
      </c>
      <c r="B799" s="34">
        <v>16</v>
      </c>
      <c r="C799" s="34" t="str">
        <f t="shared" si="17"/>
        <v>友情の誓い！永遠の大樹の下で</v>
      </c>
    </row>
    <row r="800" spans="1:3">
      <c r="A800" s="34" t="s">
        <v>311</v>
      </c>
      <c r="B800" s="34">
        <v>17</v>
      </c>
      <c r="C800" s="34" t="str">
        <f t="shared" si="17"/>
        <v>最高のおもてなし！？ちゆのおかみ修行</v>
      </c>
    </row>
    <row r="801" spans="1:3">
      <c r="A801" s="34" t="s">
        <v>311</v>
      </c>
      <c r="B801" s="34">
        <v>18</v>
      </c>
      <c r="C801" s="34" t="str">
        <f t="shared" si="17"/>
        <v>ハートにズッキュン！ニャトランの恩返し</v>
      </c>
    </row>
    <row r="802" spans="1:3">
      <c r="A802" s="34" t="s">
        <v>311</v>
      </c>
      <c r="B802" s="34">
        <v>19</v>
      </c>
      <c r="C802" s="34" t="str">
        <f t="shared" si="17"/>
        <v>ラテを守って…！祈りの風と奇跡の少女</v>
      </c>
    </row>
    <row r="803" spans="1:3">
      <c r="A803" s="34" t="s">
        <v>311</v>
      </c>
      <c r="B803" s="34">
        <v>20</v>
      </c>
      <c r="C803" s="34" t="str">
        <f t="shared" si="17"/>
        <v>今、つながる願い…！わたしたちキュアアース</v>
      </c>
    </row>
    <row r="804" spans="1:3">
      <c r="A804" s="34" t="s">
        <v>311</v>
      </c>
      <c r="B804" s="34">
        <v>21</v>
      </c>
      <c r="C804" s="34" t="str">
        <f t="shared" si="17"/>
        <v>はじめまして！わたくし、風鈴アスミです</v>
      </c>
    </row>
    <row r="805" spans="1:3">
      <c r="A805" s="34" t="s">
        <v>311</v>
      </c>
      <c r="B805" s="34">
        <v>22</v>
      </c>
      <c r="C805" s="34" t="str">
        <f t="shared" si="17"/>
        <v>ラテ逃げないで！消える体と芽生える気持ち</v>
      </c>
    </row>
    <row r="806" spans="1:3">
      <c r="A806" s="34" t="s">
        <v>311</v>
      </c>
      <c r="B806" s="34">
        <v>23</v>
      </c>
      <c r="C806" s="34" t="str">
        <f t="shared" si="17"/>
        <v>かわいいってなんですか？アスミと子犬物語</v>
      </c>
    </row>
    <row r="807" spans="1:3">
      <c r="A807" s="34" t="s">
        <v>311</v>
      </c>
      <c r="B807" s="34">
        <v>24</v>
      </c>
      <c r="C807" s="34" t="str">
        <f t="shared" si="17"/>
        <v>いま行きます！お手当てを風に乗せて</v>
      </c>
    </row>
    <row r="808" spans="1:3">
      <c r="A808" s="34" t="s">
        <v>311</v>
      </c>
      <c r="B808" s="34">
        <v>25</v>
      </c>
      <c r="C808" s="34" t="str">
        <f t="shared" si="17"/>
        <v>勇気を出して！とらわれのペギタン</v>
      </c>
    </row>
    <row r="809" spans="1:3">
      <c r="A809" s="34" t="s">
        <v>311</v>
      </c>
      <c r="B809" s="34">
        <v>26</v>
      </c>
      <c r="C809" s="34" t="str">
        <f t="shared" si="17"/>
        <v>びっくり！アスミのラテ日記</v>
      </c>
    </row>
    <row r="810" spans="1:3">
      <c r="A810" s="34" t="s">
        <v>311</v>
      </c>
      <c r="B810" s="34">
        <v>27</v>
      </c>
      <c r="C810" s="34" t="str">
        <f t="shared" si="17"/>
        <v>気球よ飛んで！アスミとラテの熱い想い</v>
      </c>
    </row>
    <row r="811" spans="1:3">
      <c r="A811" s="34" t="s">
        <v>311</v>
      </c>
      <c r="B811" s="34">
        <v>28</v>
      </c>
      <c r="C811" s="34" t="str">
        <f t="shared" si="17"/>
        <v>苦しみの再来！？ダルイゼン、あなたは</v>
      </c>
    </row>
    <row r="812" spans="1:3">
      <c r="A812" s="34" t="s">
        <v>311</v>
      </c>
      <c r="B812" s="34">
        <v>29</v>
      </c>
      <c r="C812" s="34" t="str">
        <f t="shared" si="17"/>
        <v>のどかのストレス？気分転換をさがせ♪</v>
      </c>
    </row>
    <row r="813" spans="1:3">
      <c r="A813" s="34" t="s">
        <v>311</v>
      </c>
      <c r="B813" s="34">
        <v>30</v>
      </c>
      <c r="C813" s="34" t="str">
        <f t="shared" si="17"/>
        <v>キャラがバラバラ？動物園の休日</v>
      </c>
    </row>
    <row r="814" spans="1:3">
      <c r="A814" s="34" t="s">
        <v>311</v>
      </c>
      <c r="B814" s="34">
        <v>31</v>
      </c>
      <c r="C814" s="34" t="str">
        <f t="shared" si="17"/>
        <v>ビョーゲンズの進化！お手当てはヒーリングっど♥アロー！</v>
      </c>
    </row>
    <row r="815" spans="1:3">
      <c r="A815" s="34" t="s">
        <v>311</v>
      </c>
      <c r="B815" s="34">
        <v>32</v>
      </c>
      <c r="C815" s="34" t="str">
        <f t="shared" si="17"/>
        <v>おねえちゃんみたいに！ぼくのおかみ修行</v>
      </c>
    </row>
    <row r="816" spans="1:3">
      <c r="A816" s="34" t="s">
        <v>311</v>
      </c>
      <c r="B816" s="34">
        <v>33</v>
      </c>
      <c r="C816" s="34" t="str">
        <f t="shared" si="17"/>
        <v>思い出の再会！過去のわたしの贈りもの</v>
      </c>
    </row>
    <row r="817" spans="1:3">
      <c r="A817" s="34" t="s">
        <v>311</v>
      </c>
      <c r="B817" s="34">
        <v>34</v>
      </c>
      <c r="C817" s="34" t="str">
        <f t="shared" si="17"/>
        <v>わたしがライバル！？ちゆの求めたツバサ</v>
      </c>
    </row>
    <row r="818" spans="1:3">
      <c r="A818" s="34" t="s">
        <v>311</v>
      </c>
      <c r="B818" s="34">
        <v>35</v>
      </c>
      <c r="C818" s="34" t="str">
        <f t="shared" si="17"/>
        <v>手と手でトス！ボールつないで青春お手当て！</v>
      </c>
    </row>
    <row r="819" spans="1:3">
      <c r="A819" s="34" t="s">
        <v>311</v>
      </c>
      <c r="B819" s="34">
        <v>36</v>
      </c>
      <c r="C819" s="34" t="str">
        <f t="shared" si="17"/>
        <v>ナターシャのゆううつお勉強大作戦！</v>
      </c>
    </row>
    <row r="820" spans="1:3">
      <c r="A820" s="34" t="s">
        <v>311</v>
      </c>
      <c r="B820" s="34">
        <v>37</v>
      </c>
      <c r="C820" s="34" t="str">
        <f t="shared" si="17"/>
        <v>季節をエンジョイ♥ラテ様おもてなしツアー！</v>
      </c>
    </row>
    <row r="821" spans="1:3">
      <c r="A821" s="34" t="s">
        <v>311</v>
      </c>
      <c r="B821" s="34">
        <v>38</v>
      </c>
      <c r="C821" s="34" t="str">
        <f t="shared" si="17"/>
        <v>女将？ハイジャン？揺れるちゆの心！</v>
      </c>
    </row>
    <row r="822" spans="1:3">
      <c r="A822" s="34" t="s">
        <v>311</v>
      </c>
      <c r="B822" s="34">
        <v>39</v>
      </c>
      <c r="C822" s="34" t="str">
        <f t="shared" si="17"/>
        <v>ついに決戦！？とびこめ！ビョーゲンキングダム！</v>
      </c>
    </row>
    <row r="823" spans="1:3">
      <c r="A823" s="34" t="s">
        <v>311</v>
      </c>
      <c r="B823" s="34">
        <v>40</v>
      </c>
      <c r="C823" s="34" t="str">
        <f t="shared" si="17"/>
        <v>ひなたの後悔…誕生！キンググアイワル</v>
      </c>
    </row>
    <row r="824" spans="1:3">
      <c r="A824" s="34" t="s">
        <v>311</v>
      </c>
      <c r="B824" s="34">
        <v>41</v>
      </c>
      <c r="C824" s="34" t="str">
        <f t="shared" si="17"/>
        <v>すこやか市の危機！！忍びよるキングの影</v>
      </c>
    </row>
    <row r="825" spans="1:3">
      <c r="A825" s="34" t="s">
        <v>311</v>
      </c>
      <c r="B825" s="34">
        <v>42</v>
      </c>
      <c r="C825" s="34" t="str">
        <f t="shared" si="17"/>
        <v>のどかの選択！守らなきゃいけないもの</v>
      </c>
    </row>
    <row r="826" spans="1:3">
      <c r="A826" s="34" t="s">
        <v>311</v>
      </c>
      <c r="B826" s="34">
        <v>43</v>
      </c>
      <c r="C826" s="34" t="str">
        <f t="shared" si="17"/>
        <v>キングの進化…！蝕まれたすこやか市</v>
      </c>
    </row>
    <row r="827" spans="1:3">
      <c r="A827" s="34" t="s">
        <v>311</v>
      </c>
      <c r="B827" s="34">
        <v>44</v>
      </c>
      <c r="C827" s="34" t="str">
        <f t="shared" si="17"/>
        <v>みんなでお手当て！！すこやかな未来のために</v>
      </c>
    </row>
    <row r="828" spans="1:3">
      <c r="A828" s="34" t="s">
        <v>311</v>
      </c>
      <c r="B828" s="34">
        <v>45</v>
      </c>
      <c r="C828" s="34" t="str">
        <f t="shared" si="17"/>
        <v>おいでませ♥ヒーリングガーデン！</v>
      </c>
    </row>
    <row r="829" spans="1:3">
      <c r="A829" s="34" t="s">
        <v>709</v>
      </c>
      <c r="B829" s="34">
        <v>1</v>
      </c>
      <c r="C829" s="34" t="str">
        <f>BD2</f>
        <v>トロピカれ！やる気全開！キュアサマー！</v>
      </c>
    </row>
    <row r="830" spans="1:3">
      <c r="A830" s="34" t="s">
        <v>709</v>
      </c>
      <c r="B830" s="34">
        <v>2</v>
      </c>
      <c r="C830" s="34" t="str">
        <f t="shared" ref="C830:C874" si="18">BD3</f>
        <v>まなつとローラ！どっちのダイジが一番大事？</v>
      </c>
    </row>
    <row r="831" spans="1:3">
      <c r="A831" s="34" t="s">
        <v>709</v>
      </c>
      <c r="B831" s="34">
        <v>3</v>
      </c>
      <c r="C831" s="34" t="str">
        <f t="shared" si="18"/>
        <v>自分を信じて！キュートいっぱい！キュアコーラル！</v>
      </c>
    </row>
    <row r="832" spans="1:3">
      <c r="A832" s="34" t="s">
        <v>709</v>
      </c>
      <c r="B832" s="34">
        <v>4</v>
      </c>
      <c r="C832" s="34" t="str">
        <f t="shared" si="18"/>
        <v>はじけるキュアパパイア！これが私の物語！</v>
      </c>
    </row>
    <row r="833" spans="1:3">
      <c r="A833" s="34" t="s">
        <v>709</v>
      </c>
      <c r="B833" s="34">
        <v>5</v>
      </c>
      <c r="C833" s="34" t="str">
        <f t="shared" si="18"/>
        <v>先輩参上！燃えろ！キュアフラミンゴ！</v>
      </c>
    </row>
    <row r="834" spans="1:3">
      <c r="A834" s="34" t="s">
        <v>709</v>
      </c>
      <c r="B834" s="34">
        <v>6</v>
      </c>
      <c r="C834" s="34" t="str">
        <f t="shared" si="18"/>
        <v>今はじまる！その名は、トロピカる部！</v>
      </c>
    </row>
    <row r="835" spans="1:3">
      <c r="A835" s="34" t="s">
        <v>709</v>
      </c>
      <c r="B835" s="34">
        <v>7</v>
      </c>
      <c r="C835" s="34" t="str">
        <f t="shared" si="18"/>
        <v>やってくる！海の妖精くるるん！</v>
      </c>
    </row>
    <row r="836" spans="1:3">
      <c r="A836" s="34" t="s">
        <v>709</v>
      </c>
      <c r="B836" s="34">
        <v>8</v>
      </c>
      <c r="C836" s="34" t="str">
        <f t="shared" si="18"/>
        <v>初めての部活！お弁当でトロピカっちゃえ！</v>
      </c>
    </row>
    <row r="837" spans="1:3">
      <c r="A837" s="34" t="s">
        <v>709</v>
      </c>
      <c r="B837" s="34">
        <v>9</v>
      </c>
      <c r="C837" s="34" t="str">
        <f t="shared" si="18"/>
        <v>メイクは魔法？映画でトロピカる！</v>
      </c>
    </row>
    <row r="838" spans="1:3">
      <c r="A838" s="34" t="s">
        <v>709</v>
      </c>
      <c r="B838" s="34">
        <v>10</v>
      </c>
      <c r="C838" s="34" t="str">
        <f t="shared" si="18"/>
        <v>やる気重ねて！プリキュア！ミックストロピカル！！</v>
      </c>
    </row>
    <row r="839" spans="1:3">
      <c r="A839" s="34" t="s">
        <v>709</v>
      </c>
      <c r="B839" s="34">
        <v>11</v>
      </c>
      <c r="C839" s="34" t="str">
        <f t="shared" si="18"/>
        <v>もりあがれ！海辺のサンドアート！</v>
      </c>
    </row>
    <row r="840" spans="1:3">
      <c r="A840" s="34" t="s">
        <v>709</v>
      </c>
      <c r="B840" s="34">
        <v>12</v>
      </c>
      <c r="C840" s="34" t="str">
        <f t="shared" si="18"/>
        <v>没収！アクアポットは校則違反！？</v>
      </c>
    </row>
    <row r="841" spans="1:3">
      <c r="A841" s="34" t="s">
        <v>709</v>
      </c>
      <c r="B841" s="34">
        <v>13</v>
      </c>
      <c r="C841" s="34" t="str">
        <f t="shared" si="18"/>
        <v>ドタバタ校内放送！響け、人魚の歌！</v>
      </c>
    </row>
    <row r="842" spans="1:3">
      <c r="A842" s="34" t="s">
        <v>709</v>
      </c>
      <c r="B842" s="34">
        <v>14</v>
      </c>
      <c r="C842" s="34" t="str">
        <f t="shared" si="18"/>
        <v>おまかせ！保育園でトロピカ先生！</v>
      </c>
    </row>
    <row r="843" spans="1:3">
      <c r="A843" s="34" t="s">
        <v>709</v>
      </c>
      <c r="B843" s="34">
        <v>15</v>
      </c>
      <c r="C843" s="34" t="str">
        <f t="shared" si="18"/>
        <v>みのりがローラで、ローラがみのり！？</v>
      </c>
    </row>
    <row r="844" spans="1:3">
      <c r="A844" s="34" t="s">
        <v>709</v>
      </c>
      <c r="B844" s="34">
        <v>16</v>
      </c>
      <c r="C844" s="34" t="str">
        <f t="shared" si="18"/>
        <v>魔女の罠！囚われたローラ！</v>
      </c>
    </row>
    <row r="845" spans="1:3">
      <c r="A845" s="34" t="s">
        <v>709</v>
      </c>
      <c r="B845" s="34">
        <v>17</v>
      </c>
      <c r="C845" s="34" t="str">
        <f t="shared" si="18"/>
        <v>人魚の奇跡！変身！キュアラメール！</v>
      </c>
    </row>
    <row r="846" spans="1:3">
      <c r="A846" s="34" t="s">
        <v>709</v>
      </c>
      <c r="B846" s="34">
        <v>18</v>
      </c>
      <c r="C846" s="34" t="str">
        <f t="shared" si="18"/>
        <v>歩くよ！泳ぐよ！ローラの初登校！</v>
      </c>
    </row>
    <row r="847" spans="1:3">
      <c r="A847" s="34" t="s">
        <v>709</v>
      </c>
      <c r="B847" s="34">
        <v>19</v>
      </c>
      <c r="C847" s="34" t="str">
        <f t="shared" si="18"/>
        <v>まなつパニック！学校の七不思議！</v>
      </c>
    </row>
    <row r="848" spans="1:3">
      <c r="A848" s="34" t="s">
        <v>709</v>
      </c>
      <c r="B848" s="34">
        <v>20</v>
      </c>
      <c r="C848" s="34" t="str">
        <f t="shared" si="18"/>
        <v>名探偵みのりん！消えたメロンパン事件！</v>
      </c>
    </row>
    <row r="849" spans="1:3">
      <c r="A849" s="34" t="s">
        <v>709</v>
      </c>
      <c r="B849" s="34">
        <v>21</v>
      </c>
      <c r="C849" s="34" t="str">
        <f t="shared" si="18"/>
        <v>夏休み！トロピカる部の合宿計画！</v>
      </c>
    </row>
    <row r="850" spans="1:3">
      <c r="A850" s="34" t="s">
        <v>709</v>
      </c>
      <c r="B850" s="34">
        <v>22</v>
      </c>
      <c r="C850" s="34" t="str">
        <f t="shared" si="18"/>
        <v>ヒミツの大冒険！人魚の宝を探せ！</v>
      </c>
    </row>
    <row r="851" spans="1:3">
      <c r="A851" s="34" t="s">
        <v>709</v>
      </c>
      <c r="B851" s="34">
        <v>23</v>
      </c>
      <c r="C851" s="34" t="str">
        <f t="shared" si="18"/>
        <v>南乃祭り！教えて、ローラの願いごと！</v>
      </c>
    </row>
    <row r="852" spans="1:3">
      <c r="A852" s="34" t="s">
        <v>709</v>
      </c>
      <c r="B852" s="34">
        <v>24</v>
      </c>
      <c r="C852" s="34" t="str">
        <f t="shared" si="18"/>
        <v>熱血バトル！トロピカる部VS生徒会</v>
      </c>
    </row>
    <row r="853" spans="1:3">
      <c r="A853" s="34" t="s">
        <v>709</v>
      </c>
      <c r="B853" s="34">
        <v>25</v>
      </c>
      <c r="C853" s="34" t="str">
        <f t="shared" si="18"/>
        <v>桜川先生パワーアップ大作戦！</v>
      </c>
    </row>
    <row r="854" spans="1:3">
      <c r="A854" s="34" t="s">
        <v>709</v>
      </c>
      <c r="B854" s="34">
        <v>26</v>
      </c>
      <c r="C854" s="34" t="str">
        <f t="shared" si="18"/>
        <v>晴れわたれ！キラキラ☆流星群の夜！</v>
      </c>
    </row>
    <row r="855" spans="1:3">
      <c r="A855" s="34" t="s">
        <v>709</v>
      </c>
      <c r="B855" s="34">
        <v>27</v>
      </c>
      <c r="C855" s="34" t="str">
        <f t="shared" si="18"/>
        <v>やる気が消える？水族館ふしぎツアー！</v>
      </c>
    </row>
    <row r="856" spans="1:3">
      <c r="A856" s="34" t="s">
        <v>709</v>
      </c>
      <c r="B856" s="34">
        <v>28</v>
      </c>
      <c r="C856" s="34" t="str">
        <f t="shared" si="18"/>
        <v>文化祭！力あわせて、あおぞらメイク！</v>
      </c>
    </row>
    <row r="857" spans="1:3">
      <c r="A857" s="34" t="s">
        <v>709</v>
      </c>
      <c r="B857" s="34">
        <v>29</v>
      </c>
      <c r="C857" s="34" t="str">
        <f t="shared" si="18"/>
        <v>甦る伝説！プリキュアおめかしアップ！</v>
      </c>
    </row>
    <row r="858" spans="1:3">
      <c r="A858" s="34" t="s">
        <v>709</v>
      </c>
      <c r="B858" s="34">
        <v>30</v>
      </c>
      <c r="C858" s="34" t="str">
        <f t="shared" si="18"/>
        <v>大選挙！ローラが生徒会長！？</v>
      </c>
    </row>
    <row r="859" spans="1:3">
      <c r="A859" s="34" t="s">
        <v>709</v>
      </c>
      <c r="B859" s="34">
        <v>31</v>
      </c>
      <c r="C859" s="34" t="str">
        <f t="shared" si="18"/>
        <v>トラブル列車！あすかの修学旅行！</v>
      </c>
    </row>
    <row r="860" spans="1:3">
      <c r="A860" s="34" t="s">
        <v>709</v>
      </c>
      <c r="B860" s="34">
        <v>32</v>
      </c>
      <c r="C860" s="34" t="str">
        <f t="shared" si="18"/>
        <v>駆けろランウェイ！さんごのファッションショー！</v>
      </c>
    </row>
    <row r="861" spans="1:3">
      <c r="A861" s="34" t="s">
        <v>709</v>
      </c>
      <c r="B861" s="34">
        <v>33</v>
      </c>
      <c r="C861" s="34" t="str">
        <f t="shared" si="18"/>
        <v>Viva！10本立てDEトロピカれ！</v>
      </c>
    </row>
    <row r="862" spans="1:3">
      <c r="A862" s="34" t="s">
        <v>709</v>
      </c>
      <c r="B862" s="34">
        <v>34</v>
      </c>
      <c r="C862" s="34" t="str">
        <f t="shared" si="18"/>
        <v>夢は無限大！大人になったら何になる？</v>
      </c>
    </row>
    <row r="863" spans="1:3">
      <c r="A863" s="34" t="s">
        <v>709</v>
      </c>
      <c r="B863" s="34">
        <v>35</v>
      </c>
      <c r="C863" s="34" t="str">
        <f t="shared" si="18"/>
        <v>わくわくハロウィン！負けるな、まなつ！</v>
      </c>
    </row>
    <row r="864" spans="1:3">
      <c r="A864" s="34" t="s">
        <v>709</v>
      </c>
      <c r="B864" s="34">
        <v>36</v>
      </c>
      <c r="C864" s="34" t="str">
        <f t="shared" si="18"/>
        <v>来たよ！人魚の国・グランオーシャン！</v>
      </c>
    </row>
    <row r="865" spans="1:3">
      <c r="A865" s="34" t="s">
        <v>709</v>
      </c>
      <c r="B865" s="34">
        <v>37</v>
      </c>
      <c r="C865" s="34" t="str">
        <f t="shared" si="18"/>
        <v>人魚の記憶！海のリングを取り戻せ！</v>
      </c>
    </row>
    <row r="866" spans="1:3">
      <c r="A866" s="34" t="s">
        <v>709</v>
      </c>
      <c r="B866" s="34">
        <v>38</v>
      </c>
      <c r="C866" s="34" t="str">
        <f t="shared" si="18"/>
        <v>決めろ！あすかの友情スマッシュ！</v>
      </c>
    </row>
    <row r="867" spans="1:3">
      <c r="A867" s="34" t="s">
        <v>709</v>
      </c>
      <c r="B867" s="34">
        <v>39</v>
      </c>
      <c r="C867" s="34" t="str">
        <f t="shared" si="18"/>
        <v>みつけて！さんごのきらめく舞台（ステージ）！</v>
      </c>
    </row>
    <row r="868" spans="1:3">
      <c r="A868" s="34" t="s">
        <v>709</v>
      </c>
      <c r="B868" s="34">
        <v>40</v>
      </c>
      <c r="C868" s="34" t="str">
        <f t="shared" si="18"/>
        <v>紡げ！みのりの新たな物語(ストーリー)！</v>
      </c>
    </row>
    <row r="869" spans="1:3">
      <c r="A869" s="34" t="s">
        <v>709</v>
      </c>
      <c r="B869" s="34">
        <v>41</v>
      </c>
      <c r="C869" s="34" t="str">
        <f t="shared" si="18"/>
        <v>会議だよ！トロピカる部、集合～！</v>
      </c>
    </row>
    <row r="870" spans="1:3">
      <c r="A870" s="34" t="s">
        <v>709</v>
      </c>
      <c r="B870" s="34">
        <v>42</v>
      </c>
      <c r="C870" s="34" t="str">
        <f t="shared" si="18"/>
        <v>襲撃！最強のヤラネーダ！</v>
      </c>
    </row>
    <row r="871" spans="1:3">
      <c r="A871" s="34" t="s">
        <v>709</v>
      </c>
      <c r="B871" s="34">
        <v>43</v>
      </c>
      <c r="C871" s="34" t="str">
        <f t="shared" si="18"/>
        <v>潜り込め！深海の魔女やしき！</v>
      </c>
    </row>
    <row r="872" spans="1:3">
      <c r="A872" s="34" t="s">
        <v>709</v>
      </c>
      <c r="B872" s="34">
        <v>44</v>
      </c>
      <c r="C872" s="34" t="str">
        <f t="shared" si="18"/>
        <v>魔女の一番大事なこと</v>
      </c>
    </row>
    <row r="873" spans="1:3">
      <c r="A873" s="34" t="s">
        <v>709</v>
      </c>
      <c r="B873" s="34">
        <v>45</v>
      </c>
      <c r="C873" s="34" t="str">
        <f t="shared" si="18"/>
        <v>やる気大決戦！輝け！トロピカルパラダイス！</v>
      </c>
    </row>
    <row r="874" spans="1:3">
      <c r="A874" s="34" t="s">
        <v>709</v>
      </c>
      <c r="B874" s="34">
        <v>46</v>
      </c>
      <c r="C874" s="34" t="str">
        <f t="shared" si="18"/>
        <v>トロピカれ！わたしたちの今！</v>
      </c>
    </row>
    <row r="875" spans="1:3">
      <c r="A875" s="34" t="s">
        <v>111</v>
      </c>
      <c r="B875" s="34">
        <v>1</v>
      </c>
      <c r="C875" s="34" t="str">
        <f>BG2</f>
        <v>ごはんは笑顔♡変身！キュアプレシャス</v>
      </c>
    </row>
    <row r="876" spans="1:3">
      <c r="A876" s="34" t="s">
        <v>111</v>
      </c>
      <c r="B876" s="34">
        <v>2</v>
      </c>
      <c r="C876" s="34" t="str">
        <f t="shared" ref="C876:C919" si="19">BG3</f>
        <v>さようなら、ゆい…！マリちゃんの決意</v>
      </c>
    </row>
    <row r="877" spans="1:3">
      <c r="A877" s="34" t="s">
        <v>111</v>
      </c>
      <c r="B877" s="34">
        <v>3</v>
      </c>
      <c r="C877" s="34" t="str">
        <f t="shared" si="19"/>
        <v>コメコメのおつかい！まいごで大騒動！！</v>
      </c>
    </row>
    <row r="878" spans="1:3">
      <c r="A878" s="34" t="s">
        <v>111</v>
      </c>
      <c r="B878" s="34">
        <v>4</v>
      </c>
      <c r="C878" s="34" t="str">
        <f t="shared" si="19"/>
        <v>ふくらむ、この想い…キュアスパイシー誕生！</v>
      </c>
    </row>
    <row r="879" spans="1:3">
      <c r="A879" s="34" t="s">
        <v>111</v>
      </c>
      <c r="B879" s="34">
        <v>5</v>
      </c>
      <c r="C879" s="34" t="str">
        <f t="shared" si="19"/>
        <v>なかよくなりたいのに…！ここね、初めてのおともだち！</v>
      </c>
    </row>
    <row r="880" spans="1:3">
      <c r="A880" s="34" t="s">
        <v>111</v>
      </c>
      <c r="B880" s="34">
        <v>6</v>
      </c>
      <c r="C880" s="34" t="str">
        <f t="shared" si="19"/>
        <v>学校！怪物！大パニック！？ねらわれたエビフライ！</v>
      </c>
    </row>
    <row r="881" spans="1:3">
      <c r="A881" s="34" t="s">
        <v>111</v>
      </c>
      <c r="B881" s="34">
        <v>7</v>
      </c>
      <c r="C881" s="34" t="str">
        <f t="shared" si="19"/>
        <v>強火の情熱！きらめいてキュアヤムヤム！！</v>
      </c>
    </row>
    <row r="882" spans="1:3">
      <c r="A882" s="34" t="s">
        <v>111</v>
      </c>
      <c r="B882" s="34">
        <v>8</v>
      </c>
      <c r="C882" s="34" t="str">
        <f t="shared" si="19"/>
        <v>ちゅるりん卒業！？おでかけ！おいしーなタウン</v>
      </c>
    </row>
    <row r="883" spans="1:3">
      <c r="A883" s="34" t="s">
        <v>111</v>
      </c>
      <c r="B883" s="34">
        <v>9</v>
      </c>
      <c r="C883" s="34" t="str">
        <f t="shared" si="19"/>
        <v>かみ合わないふたり？ここねとらんの合わせ味噌！</v>
      </c>
    </row>
    <row r="884" spans="1:3">
      <c r="A884" s="34" t="s">
        <v>111</v>
      </c>
      <c r="B884" s="34">
        <v>10</v>
      </c>
      <c r="C884" s="34" t="str">
        <f t="shared" si="19"/>
        <v>泣かないでレシピッピ…誕生！ハートジューシーミキサー</v>
      </c>
    </row>
    <row r="885" spans="1:3">
      <c r="A885" s="34" t="s">
        <v>111</v>
      </c>
      <c r="B885" s="34">
        <v>11</v>
      </c>
      <c r="C885" s="34" t="str">
        <f t="shared" si="19"/>
        <v>ジェントルーの罠！ゆいとらん、テストで大ピンチ！？</v>
      </c>
    </row>
    <row r="886" spans="1:3">
      <c r="A886" s="34" t="s">
        <v>111</v>
      </c>
      <c r="B886" s="34">
        <v>12</v>
      </c>
      <c r="C886" s="34" t="str">
        <f t="shared" si="19"/>
        <v>小さじ一杯の希望！ジェントルーの本当の心</v>
      </c>
    </row>
    <row r="887" spans="1:3">
      <c r="A887" s="34" t="s">
        <v>111</v>
      </c>
      <c r="B887" s="34">
        <v>13</v>
      </c>
      <c r="C887" s="34" t="str">
        <f t="shared" si="19"/>
        <v>うばわれた思い出を守れ！明かされる拓海のヒミツ</v>
      </c>
    </row>
    <row r="888" spans="1:3">
      <c r="A888" s="34" t="s">
        <v>111</v>
      </c>
      <c r="B888" s="34">
        <v>14</v>
      </c>
      <c r="C888" s="34" t="str">
        <f t="shared" si="19"/>
        <v>初恋ってどんな味？恋するキモチと拓海のこたえ</v>
      </c>
    </row>
    <row r="889" spans="1:3">
      <c r="A889" s="34" t="s">
        <v>111</v>
      </c>
      <c r="B889" s="34">
        <v>15</v>
      </c>
      <c r="C889" s="34" t="str">
        <f t="shared" si="19"/>
        <v>ドキドキ！ここね、初めてのピクニック！</v>
      </c>
    </row>
    <row r="890" spans="1:3">
      <c r="A890" s="34" t="s">
        <v>111</v>
      </c>
      <c r="B890" s="34">
        <v>16</v>
      </c>
      <c r="C890" s="34" t="str">
        <f t="shared" si="19"/>
        <v>らんらんって変…！？肉じゃがとウソ</v>
      </c>
    </row>
    <row r="891" spans="1:3">
      <c r="A891" s="34" t="s">
        <v>111</v>
      </c>
      <c r="B891" s="34">
        <v>17</v>
      </c>
      <c r="C891" s="34" t="str">
        <f t="shared" si="19"/>
        <v>4人目のプリキュア！？あまねの選択</v>
      </c>
    </row>
    <row r="892" spans="1:3">
      <c r="A892" s="34" t="s">
        <v>111</v>
      </c>
      <c r="B892" s="34">
        <v>18</v>
      </c>
      <c r="C892" s="34" t="str">
        <f t="shared" si="19"/>
        <v>わたし、パフェになりたい！輝け！キュアフィナーレ！</v>
      </c>
    </row>
    <row r="893" spans="1:3">
      <c r="A893" s="34" t="s">
        <v>111</v>
      </c>
      <c r="B893" s="34">
        <v>19</v>
      </c>
      <c r="C893" s="34" t="str">
        <f t="shared" si="19"/>
        <v>みんなでデコレーション！お兄さんへの贈りもの</v>
      </c>
    </row>
    <row r="894" spans="1:3">
      <c r="A894" s="34" t="s">
        <v>111</v>
      </c>
      <c r="B894" s="34">
        <v>20</v>
      </c>
      <c r="C894" s="34" t="str">
        <f t="shared" si="19"/>
        <v>あまねのマナーレッスン！憧れのレストラン</v>
      </c>
    </row>
    <row r="895" spans="1:3">
      <c r="A895" s="34" t="s">
        <v>111</v>
      </c>
      <c r="B895" s="34">
        <v>21</v>
      </c>
      <c r="C895" s="34" t="str">
        <f t="shared" si="19"/>
        <v>この味を守りたい…！らんの和菓子大作戦</v>
      </c>
    </row>
    <row r="896" spans="1:3">
      <c r="A896" s="34" t="s">
        <v>111</v>
      </c>
      <c r="B896" s="34">
        <v>22</v>
      </c>
      <c r="C896" s="34" t="str">
        <f t="shared" si="19"/>
        <v>ブラペ引退！？伝説のクレープを探せ</v>
      </c>
    </row>
    <row r="897" spans="1:3">
      <c r="A897" s="34" t="s">
        <v>111</v>
      </c>
      <c r="B897" s="34">
        <v>23</v>
      </c>
      <c r="C897" s="34" t="str">
        <f t="shared" si="19"/>
        <v>ここねのわがまま？思い出のボールドーナツ</v>
      </c>
    </row>
    <row r="898" spans="1:3">
      <c r="A898" s="34" t="s">
        <v>111</v>
      </c>
      <c r="B898" s="34">
        <v>24</v>
      </c>
      <c r="C898" s="34" t="str">
        <f t="shared" si="19"/>
        <v>コメコメなんて知らない！波乱のピザパーティ</v>
      </c>
    </row>
    <row r="899" spans="1:3">
      <c r="A899" s="34" t="s">
        <v>111</v>
      </c>
      <c r="B899" s="34">
        <v>25</v>
      </c>
      <c r="C899" s="34" t="str">
        <f t="shared" si="19"/>
        <v>新たな怪盗！？にこにこキャンプでごわす！</v>
      </c>
    </row>
    <row r="900" spans="1:3">
      <c r="A900" s="34" t="s">
        <v>111</v>
      </c>
      <c r="B900" s="34">
        <v>26</v>
      </c>
      <c r="C900" s="34" t="str">
        <f t="shared" si="19"/>
        <v>ここねのやくそく！ピーマン大王への挑戦</v>
      </c>
    </row>
    <row r="901" spans="1:3">
      <c r="A901" s="34" t="s">
        <v>111</v>
      </c>
      <c r="B901" s="34">
        <v>27</v>
      </c>
      <c r="C901" s="34" t="str">
        <f t="shared" si="19"/>
        <v>コメコメ大変化だいへんげ！？らんのハッピー計画</v>
      </c>
    </row>
    <row r="902" spans="1:3">
      <c r="A902" s="34" t="s">
        <v>111</v>
      </c>
      <c r="B902" s="34">
        <v>28</v>
      </c>
      <c r="C902" s="34" t="str">
        <f t="shared" si="19"/>
        <v>コメコメの力をみんなに…！パーティキャンドルタクト！</v>
      </c>
    </row>
    <row r="903" spans="1:3">
      <c r="A903" s="34" t="s">
        <v>111</v>
      </c>
      <c r="B903" s="34">
        <v>29</v>
      </c>
      <c r="C903" s="34" t="str">
        <f t="shared" si="19"/>
        <v>おいしいパラダイス！レッツゴー！クッキングダム！</v>
      </c>
    </row>
    <row r="904" spans="1:3">
      <c r="A904" s="34" t="s">
        <v>111</v>
      </c>
      <c r="B904" s="34">
        <v>30</v>
      </c>
      <c r="C904" s="34" t="str">
        <f t="shared" si="19"/>
        <v>おまつりわっしょい！やきそばマリちゃん</v>
      </c>
    </row>
    <row r="905" spans="1:3">
      <c r="A905" s="34" t="s">
        <v>111</v>
      </c>
      <c r="B905" s="34">
        <v>31</v>
      </c>
      <c r="C905" s="34" t="str">
        <f t="shared" si="19"/>
        <v>おいしーなタウンの休日プリンセスゆい！？</v>
      </c>
    </row>
    <row r="906" spans="1:3">
      <c r="A906" s="34" t="s">
        <v>111</v>
      </c>
      <c r="B906" s="34">
        <v>32</v>
      </c>
      <c r="C906" s="34" t="str">
        <f t="shared" si="19"/>
        <v>すすれ！ちゅるフェスまいごのうどんを探せ！</v>
      </c>
    </row>
    <row r="907" spans="1:3">
      <c r="A907" s="34" t="s">
        <v>111</v>
      </c>
      <c r="B907" s="34">
        <v>33</v>
      </c>
      <c r="C907" s="34" t="str">
        <f t="shared" si="19"/>
        <v>清く正しく！あまねとハロウィンパーティ</v>
      </c>
    </row>
    <row r="908" spans="1:3">
      <c r="A908" s="34" t="s">
        <v>111</v>
      </c>
      <c r="B908" s="34">
        <v>34</v>
      </c>
      <c r="C908" s="34" t="str">
        <f t="shared" si="19"/>
        <v>おじいちゃんはガンコ！おでんは野球のあとで</v>
      </c>
    </row>
    <row r="909" spans="1:3">
      <c r="A909" s="34" t="s">
        <v>111</v>
      </c>
      <c r="B909" s="34">
        <v>35</v>
      </c>
      <c r="C909" s="34" t="str">
        <f t="shared" si="19"/>
        <v>ここねとお別れ！？いま、分け合いたい想い</v>
      </c>
    </row>
    <row r="910" spans="1:3">
      <c r="A910" s="34" t="s">
        <v>111</v>
      </c>
      <c r="B910" s="34">
        <v>36</v>
      </c>
      <c r="C910" s="34" t="str">
        <f t="shared" si="19"/>
        <v>らんがデビュー！？きらめくグルメ・エモーション！</v>
      </c>
    </row>
    <row r="911" spans="1:3">
      <c r="A911" s="34" t="s">
        <v>111</v>
      </c>
      <c r="B911" s="34">
        <v>37</v>
      </c>
      <c r="C911" s="34" t="str">
        <f t="shared" si="19"/>
        <v>ひそむ怪しい影…あまねの文化祭フィナーレ！</v>
      </c>
    </row>
    <row r="912" spans="1:3">
      <c r="A912" s="34" t="s">
        <v>111</v>
      </c>
      <c r="B912" s="34">
        <v>38</v>
      </c>
      <c r="C912" s="34" t="str">
        <f t="shared" si="19"/>
        <v>おばあちゃんに会える！？おむすびと未来へのバトン</v>
      </c>
    </row>
    <row r="913" spans="1:3">
      <c r="A913" s="34" t="s">
        <v>111</v>
      </c>
      <c r="B913" s="34">
        <v>39</v>
      </c>
      <c r="C913" s="34" t="str">
        <f t="shared" si="19"/>
        <v>お料理なんてしなくていい！？おいしい笑顔の作り方</v>
      </c>
    </row>
    <row r="914" spans="1:3">
      <c r="A914" s="34" t="s">
        <v>111</v>
      </c>
      <c r="B914" s="34">
        <v>40</v>
      </c>
      <c r="C914" s="34" t="str">
        <f t="shared" si="19"/>
        <v>俺に出来ること…ブラックペッパーと拓海の決断</v>
      </c>
    </row>
    <row r="915" spans="1:3">
      <c r="A915" s="34" t="s">
        <v>111</v>
      </c>
      <c r="B915" s="34">
        <v>41</v>
      </c>
      <c r="C915" s="34" t="str">
        <f t="shared" si="19"/>
        <v>メリークリスマス！フェンネルの大切なもの</v>
      </c>
    </row>
    <row r="916" spans="1:3">
      <c r="A916" s="34" t="s">
        <v>111</v>
      </c>
      <c r="B916" s="34">
        <v>42</v>
      </c>
      <c r="C916" s="34" t="str">
        <f t="shared" si="19"/>
        <v>ゴーダッツのたくらみプレシャスvs.ブラックペッパー</v>
      </c>
    </row>
    <row r="917" spans="1:3">
      <c r="A917" s="34" t="s">
        <v>111</v>
      </c>
      <c r="B917" s="34">
        <v>43</v>
      </c>
      <c r="C917" s="34" t="str">
        <f t="shared" si="19"/>
        <v>レシピボン発動！おいしーなタウンの危機</v>
      </c>
    </row>
    <row r="918" spans="1:3">
      <c r="A918" s="34" t="s">
        <v>111</v>
      </c>
      <c r="B918" s="34">
        <v>44</v>
      </c>
      <c r="C918" s="34" t="str">
        <f t="shared" si="19"/>
        <v>シェアリンエナジー！ありがとうを重ねて</v>
      </c>
    </row>
    <row r="919" spans="1:3">
      <c r="A919" s="34" t="s">
        <v>111</v>
      </c>
      <c r="B919" s="34">
        <v>45</v>
      </c>
      <c r="C919" s="34" t="str">
        <f t="shared" si="19"/>
        <v>デリシャスマイル～！みんなあつまれ！いただきます！！</v>
      </c>
    </row>
    <row r="920" spans="1:3">
      <c r="A920" s="34" t="s">
        <v>116</v>
      </c>
      <c r="B920" s="34">
        <v>1</v>
      </c>
      <c r="C920" s="34" t="str">
        <f>BJ2</f>
        <v>わたしがヒーローガール！？キュアスカイ参上！！</v>
      </c>
    </row>
    <row r="921" spans="1:3">
      <c r="A921" s="34" t="s">
        <v>116</v>
      </c>
      <c r="B921" s="34">
        <v>2</v>
      </c>
      <c r="C921" s="34" t="str">
        <f t="shared" ref="C921:C969" si="20">BJ3</f>
        <v>ヒーローがおうちにやってきた！？</v>
      </c>
    </row>
    <row r="922" spans="1:3">
      <c r="A922" s="34" t="s">
        <v>116</v>
      </c>
      <c r="B922" s="34">
        <v>3</v>
      </c>
      <c r="C922" s="34" t="str">
        <f t="shared" si="20"/>
        <v>シクシクホームシック！泣かないでエルちゃん！</v>
      </c>
    </row>
    <row r="923" spans="1:3">
      <c r="A923" s="34" t="s">
        <v>116</v>
      </c>
      <c r="B923" s="34">
        <v>4</v>
      </c>
      <c r="C923" s="34" t="str">
        <f t="shared" si="20"/>
        <v>わたしもヒーローガール！キュアプリズム登場！！</v>
      </c>
    </row>
    <row r="924" spans="1:3">
      <c r="A924" s="34" t="s">
        <v>116</v>
      </c>
      <c r="B924" s="34">
        <v>5</v>
      </c>
      <c r="C924" s="34" t="str">
        <f t="shared" si="20"/>
        <v>手と手をつないで！私たちの新しい技！</v>
      </c>
    </row>
    <row r="925" spans="1:3">
      <c r="A925" s="34" t="s">
        <v>116</v>
      </c>
      <c r="B925" s="34">
        <v>6</v>
      </c>
      <c r="C925" s="34" t="str">
        <f t="shared" si="20"/>
        <v>伝えて！ソラの本当の気持ち</v>
      </c>
    </row>
    <row r="926" spans="1:3">
      <c r="A926" s="34" t="s">
        <v>116</v>
      </c>
      <c r="B926" s="34">
        <v>7</v>
      </c>
      <c r="C926" s="34" t="str">
        <f t="shared" si="20"/>
        <v>ドキドキ！転校生はヒーローガール！！</v>
      </c>
    </row>
    <row r="927" spans="1:3">
      <c r="A927" s="34" t="s">
        <v>116</v>
      </c>
      <c r="B927" s="34">
        <v>8</v>
      </c>
      <c r="C927" s="34" t="str">
        <f t="shared" si="20"/>
        <v>飛べない鳥と、ふしぎな少年</v>
      </c>
    </row>
    <row r="928" spans="1:3">
      <c r="A928" s="34" t="s">
        <v>116</v>
      </c>
      <c r="B928" s="34">
        <v>9</v>
      </c>
      <c r="C928" s="34" t="str">
        <f t="shared" si="20"/>
        <v>勇気の翼、飛べキュアウィング！！</v>
      </c>
    </row>
    <row r="929" spans="1:3">
      <c r="A929" s="34" t="s">
        <v>116</v>
      </c>
      <c r="B929" s="34">
        <v>10</v>
      </c>
      <c r="C929" s="34" t="str">
        <f t="shared" si="20"/>
        <v>むむむ！思い出の料理ってどんな味！？</v>
      </c>
    </row>
    <row r="930" spans="1:3">
      <c r="A930" s="34" t="s">
        <v>116</v>
      </c>
      <c r="B930" s="34">
        <v>11</v>
      </c>
      <c r="C930" s="34" t="str">
        <f t="shared" si="20"/>
        <v>気まずい二人！？ツバサとあげは</v>
      </c>
    </row>
    <row r="931" spans="1:3">
      <c r="A931" s="34" t="s">
        <v>116</v>
      </c>
      <c r="B931" s="34">
        <v>12</v>
      </c>
      <c r="C931" s="34" t="str">
        <f t="shared" si="20"/>
        <v>ツエェェェ！キュアスカイ対カバトン！！</v>
      </c>
    </row>
    <row r="932" spans="1:3">
      <c r="A932" s="34" t="s">
        <v>116</v>
      </c>
      <c r="B932" s="34">
        <v>13</v>
      </c>
      <c r="C932" s="34" t="str">
        <f t="shared" si="20"/>
        <v>届けて！はじめてのおくりもの</v>
      </c>
    </row>
    <row r="933" spans="1:3">
      <c r="A933" s="34" t="s">
        <v>116</v>
      </c>
      <c r="B933" s="34">
        <v>14</v>
      </c>
      <c r="C933" s="34" t="str">
        <f t="shared" si="20"/>
        <v>スカイランドへ！憧れのあの人との再会</v>
      </c>
    </row>
    <row r="934" spans="1:3">
      <c r="A934" s="34" t="s">
        <v>116</v>
      </c>
      <c r="B934" s="34">
        <v>15</v>
      </c>
      <c r="C934" s="34" t="str">
        <f t="shared" si="20"/>
        <v>超巨大ランボーグ大爆発！？守れスカイランド！</v>
      </c>
    </row>
    <row r="935" spans="1:3">
      <c r="A935" s="34" t="s">
        <v>116</v>
      </c>
      <c r="B935" s="34">
        <v>16</v>
      </c>
      <c r="C935" s="34" t="str">
        <f t="shared" si="20"/>
        <v>えるたろう一座のおに退治</v>
      </c>
    </row>
    <row r="936" spans="1:3">
      <c r="A936" s="34" t="s">
        <v>116</v>
      </c>
      <c r="B936" s="34">
        <v>17</v>
      </c>
      <c r="C936" s="34" t="str">
        <f t="shared" si="20"/>
        <v>わたせ最高のバトン！ましろ本気のリレー</v>
      </c>
    </row>
    <row r="937" spans="1:3">
      <c r="A937" s="34" t="s">
        <v>116</v>
      </c>
      <c r="B937" s="34">
        <v>18</v>
      </c>
      <c r="C937" s="34" t="str">
        <f t="shared" si="20"/>
        <v>アゲアゲ！最強の保育士キュアバタフライ！！</v>
      </c>
    </row>
    <row r="938" spans="1:3">
      <c r="A938" s="34" t="s">
        <v>116</v>
      </c>
      <c r="B938" s="34">
        <v>19</v>
      </c>
      <c r="C938" s="34" t="str">
        <f t="shared" si="20"/>
        <v>あげはとツバサ、カラフルにアゲてこ！</v>
      </c>
    </row>
    <row r="939" spans="1:3">
      <c r="A939" s="34" t="s">
        <v>116</v>
      </c>
      <c r="B939" s="34">
        <v>20</v>
      </c>
      <c r="C939" s="34" t="str">
        <f t="shared" si="20"/>
        <v>ましろの夢最初の一歩</v>
      </c>
    </row>
    <row r="940" spans="1:3">
      <c r="A940" s="34" t="s">
        <v>116</v>
      </c>
      <c r="B940" s="34">
        <v>21</v>
      </c>
      <c r="C940" s="34" t="str">
        <f t="shared" si="20"/>
        <v>ひろがれ！知識の翼</v>
      </c>
    </row>
    <row r="941" spans="1:3">
      <c r="A941" s="34" t="s">
        <v>116</v>
      </c>
      <c r="B941" s="34">
        <v>22</v>
      </c>
      <c r="C941" s="34" t="str">
        <f t="shared" si="20"/>
        <v>バッタモンダー最後の秘策！</v>
      </c>
    </row>
    <row r="942" spans="1:3">
      <c r="A942" s="34" t="s">
        <v>116</v>
      </c>
      <c r="B942" s="34">
        <v>23</v>
      </c>
      <c r="C942" s="34" t="str">
        <f t="shared" si="20"/>
        <v>砕けた夢と、よみがえる力</v>
      </c>
    </row>
    <row r="943" spans="1:3">
      <c r="A943" s="34" t="s">
        <v>116</v>
      </c>
      <c r="B943" s="34">
        <v>24</v>
      </c>
      <c r="C943" s="34" t="str">
        <f t="shared" si="20"/>
        <v>輝く一番星☆エルちゃんの秘密</v>
      </c>
    </row>
    <row r="944" spans="1:3">
      <c r="A944" s="34" t="s">
        <v>116</v>
      </c>
      <c r="B944" s="34">
        <v>25</v>
      </c>
      <c r="C944" s="34" t="str">
        <f t="shared" si="20"/>
        <v>ワクワク！プリンセス、動物園に行く！</v>
      </c>
    </row>
    <row r="945" spans="1:3">
      <c r="A945" s="34" t="s">
        <v>116</v>
      </c>
      <c r="B945" s="34">
        <v>26</v>
      </c>
      <c r="C945" s="34" t="str">
        <f t="shared" si="20"/>
        <v>テイクオフ！飛行機でつながる想い</v>
      </c>
    </row>
    <row r="946" spans="1:3">
      <c r="A946" s="34" t="s">
        <v>116</v>
      </c>
      <c r="B946" s="34">
        <v>27</v>
      </c>
      <c r="C946" s="34" t="str">
        <f t="shared" si="20"/>
        <v>ミラーパッドでワクワクレッスン！？</v>
      </c>
    </row>
    <row r="947" spans="1:3">
      <c r="A947" s="34" t="s">
        <v>116</v>
      </c>
      <c r="B947" s="34">
        <v>28</v>
      </c>
      <c r="C947" s="34" t="str">
        <f t="shared" si="20"/>
        <v>あげはのアゲアゲファッションショー</v>
      </c>
    </row>
    <row r="948" spans="1:3">
      <c r="A948" s="34" t="s">
        <v>116</v>
      </c>
      <c r="B948" s="34">
        <v>29</v>
      </c>
      <c r="C948" s="34" t="str">
        <f t="shared" si="20"/>
        <v>ソラと、忘れられたぬいぐるみ</v>
      </c>
    </row>
    <row r="949" spans="1:3">
      <c r="A949" s="34" t="s">
        <v>116</v>
      </c>
      <c r="B949" s="34">
        <v>30</v>
      </c>
      <c r="C949" s="34" t="str">
        <f t="shared" si="20"/>
        <v>ひろがる海！ビーチパラダイス！</v>
      </c>
    </row>
    <row r="950" spans="1:3">
      <c r="A950" s="34" t="s">
        <v>116</v>
      </c>
      <c r="B950" s="34">
        <v>31</v>
      </c>
      <c r="C950" s="34" t="str">
        <f t="shared" si="20"/>
        <v>新たな脅威！エルちゃんを取り戻せ！</v>
      </c>
    </row>
    <row r="951" spans="1:3">
      <c r="A951" s="34" t="s">
        <v>116</v>
      </c>
      <c r="B951" s="34">
        <v>32</v>
      </c>
      <c r="C951" s="34" t="str">
        <f t="shared" si="20"/>
        <v>大変身！キュアマジェスティ！！</v>
      </c>
    </row>
    <row r="952" spans="1:3">
      <c r="A952" s="34" t="s">
        <v>116</v>
      </c>
      <c r="B952" s="34">
        <v>33</v>
      </c>
      <c r="C952" s="34" t="str">
        <f t="shared" si="20"/>
        <v>究極のちから！マジェスティクルニクルン</v>
      </c>
    </row>
    <row r="953" spans="1:3">
      <c r="A953" s="34" t="s">
        <v>116</v>
      </c>
      <c r="B953" s="34">
        <v>34</v>
      </c>
      <c r="C953" s="34" t="str">
        <f t="shared" si="20"/>
        <v>もんもん！ましろと帰ってきたアイツ</v>
      </c>
    </row>
    <row r="954" spans="1:3">
      <c r="A954" s="34" t="s">
        <v>116</v>
      </c>
      <c r="B954" s="34">
        <v>35</v>
      </c>
      <c r="C954" s="34" t="str">
        <f t="shared" si="20"/>
        <v>助っ人ソラ！エースとヒーロー</v>
      </c>
    </row>
    <row r="955" spans="1:3">
      <c r="A955" s="34" t="s">
        <v>116</v>
      </c>
      <c r="B955" s="34">
        <v>36</v>
      </c>
      <c r="C955" s="34" t="str">
        <f t="shared" si="20"/>
        <v>あげは、最強の保育士失格！？</v>
      </c>
    </row>
    <row r="956" spans="1:3">
      <c r="A956" s="34" t="s">
        <v>116</v>
      </c>
      <c r="B956" s="34">
        <v>37</v>
      </c>
      <c r="C956" s="34" t="str">
        <f t="shared" si="20"/>
        <v>ふたりは仲良し♡思い出の木！</v>
      </c>
    </row>
    <row r="957" spans="1:3">
      <c r="A957" s="34" t="s">
        <v>116</v>
      </c>
      <c r="B957" s="34">
        <v>38</v>
      </c>
      <c r="C957" s="34" t="str">
        <f t="shared" si="20"/>
        <v>大空を救え！浮き島のひみつ</v>
      </c>
    </row>
    <row r="958" spans="1:3">
      <c r="A958" s="34" t="s">
        <v>116</v>
      </c>
      <c r="B958" s="34">
        <v>39</v>
      </c>
      <c r="C958" s="34" t="str">
        <f t="shared" si="20"/>
        <v>大魔女ヨヨとハロウィンパーティー！</v>
      </c>
    </row>
    <row r="959" spans="1:3">
      <c r="A959" s="34" t="s">
        <v>116</v>
      </c>
      <c r="B959" s="34">
        <v>40</v>
      </c>
      <c r="C959" s="34" t="str">
        <f t="shared" si="20"/>
        <v>なかよち♡エルちゃんけっこんしき☆</v>
      </c>
    </row>
    <row r="960" spans="1:3">
      <c r="A960" s="34" t="s">
        <v>116</v>
      </c>
      <c r="B960" s="34">
        <v>41</v>
      </c>
      <c r="C960" s="34" t="str">
        <f t="shared" si="20"/>
        <v>ましろと紋田の秋物語</v>
      </c>
    </row>
    <row r="961" spans="1:3">
      <c r="A961" s="34" t="s">
        <v>116</v>
      </c>
      <c r="B961" s="34">
        <v>42</v>
      </c>
      <c r="C961" s="34" t="str">
        <f t="shared" si="20"/>
        <v>迷いをこえて未熟なヒーロー！</v>
      </c>
    </row>
    <row r="962" spans="1:3">
      <c r="A962" s="34" t="s">
        <v>116</v>
      </c>
      <c r="B962" s="34">
        <v>43</v>
      </c>
      <c r="C962" s="34" t="str">
        <f t="shared" si="20"/>
        <v>プリズムシャイン！心を照らして！</v>
      </c>
    </row>
    <row r="963" spans="1:3">
      <c r="A963" s="34" t="s">
        <v>116</v>
      </c>
      <c r="B963" s="34">
        <v>44</v>
      </c>
      <c r="C963" s="34" t="str">
        <f t="shared" si="20"/>
        <v>大きなプリンセスと伝説のプリキュア</v>
      </c>
    </row>
    <row r="964" spans="1:3">
      <c r="A964" s="34" t="s">
        <v>116</v>
      </c>
      <c r="B964" s="34">
        <v>45</v>
      </c>
      <c r="C964" s="34" t="str">
        <f t="shared" si="20"/>
        <v>アンダーグ帝国の優しい少女</v>
      </c>
    </row>
    <row r="965" spans="1:3">
      <c r="A965" s="34" t="s">
        <v>116</v>
      </c>
      <c r="B965" s="34">
        <v>46</v>
      </c>
      <c r="C965" s="34" t="str">
        <f t="shared" si="20"/>
        <v>ヒーローたちのクリスマス</v>
      </c>
    </row>
    <row r="966" spans="1:3">
      <c r="A966" s="34" t="s">
        <v>116</v>
      </c>
      <c r="B966" s="34">
        <v>47</v>
      </c>
      <c r="C966" s="34" t="str">
        <f t="shared" si="20"/>
        <v>さよなら一番星！プリンセスのめざめ！</v>
      </c>
    </row>
    <row r="967" spans="1:3">
      <c r="A967" s="34" t="s">
        <v>116</v>
      </c>
      <c r="B967" s="34">
        <v>48</v>
      </c>
      <c r="C967" s="34" t="str">
        <f t="shared" si="20"/>
        <v>守れヒーロー！みんなの街！</v>
      </c>
    </row>
    <row r="968" spans="1:3">
      <c r="A968" s="34" t="s">
        <v>116</v>
      </c>
      <c r="B968" s="34">
        <v>49</v>
      </c>
      <c r="C968" s="34" t="str">
        <f t="shared" si="20"/>
        <v>キュアスカイと最強の力</v>
      </c>
    </row>
    <row r="969" spans="1:3">
      <c r="A969" s="34" t="s">
        <v>116</v>
      </c>
      <c r="B969" s="34">
        <v>50</v>
      </c>
      <c r="C969" s="34" t="str">
        <f t="shared" si="20"/>
        <v>無限にひろがる！わたしたちの世界！</v>
      </c>
    </row>
    <row r="970" spans="1:3">
      <c r="A970" s="34" t="s">
        <v>121</v>
      </c>
      <c r="B970" s="34">
        <v>1</v>
      </c>
      <c r="C970" s="34" t="str">
        <f>BM2</f>
        <v>はじまりは「わんだふる！」</v>
      </c>
    </row>
    <row r="971" spans="1:3">
      <c r="A971" s="34" t="s">
        <v>121</v>
      </c>
      <c r="B971" s="34">
        <v>2</v>
      </c>
      <c r="C971" s="34" t="str">
        <f t="shared" ref="C971:C1019" si="21">BM3</f>
        <v>みんな友達、キュアフレンディ！</v>
      </c>
    </row>
    <row r="972" spans="1:3">
      <c r="A972" s="34" t="s">
        <v>121</v>
      </c>
      <c r="B972" s="34">
        <v>3</v>
      </c>
      <c r="C972" s="34" t="str">
        <f t="shared" si="21"/>
        <v>言っちゃダメェ～！</v>
      </c>
    </row>
    <row r="973" spans="1:3">
      <c r="A973" s="34" t="s">
        <v>121</v>
      </c>
      <c r="B973" s="34">
        <v>4</v>
      </c>
      <c r="C973" s="34" t="str">
        <f t="shared" si="21"/>
        <v>猫屋敷の猫とまゆ</v>
      </c>
    </row>
    <row r="974" spans="1:3">
      <c r="A974" s="34" t="s">
        <v>121</v>
      </c>
      <c r="B974" s="34">
        <v>5</v>
      </c>
      <c r="C974" s="34" t="str">
        <f t="shared" si="21"/>
        <v>つながるキズナフレンドリータクト！</v>
      </c>
    </row>
    <row r="975" spans="1:3">
      <c r="A975" s="34" t="s">
        <v>121</v>
      </c>
      <c r="B975" s="34">
        <v>6</v>
      </c>
      <c r="C975" s="34" t="str">
        <f t="shared" si="21"/>
        <v>こむぎ、いろはとケンカする</v>
      </c>
    </row>
    <row r="976" spans="1:3">
      <c r="A976" s="34" t="s">
        <v>121</v>
      </c>
      <c r="B976" s="34">
        <v>7</v>
      </c>
      <c r="C976" s="34" t="str">
        <f t="shared" si="21"/>
        <v>ふたりのフレンドリベラーレ！</v>
      </c>
    </row>
    <row r="977" spans="1:3">
      <c r="A977" s="34" t="s">
        <v>121</v>
      </c>
      <c r="B977" s="34">
        <v>8</v>
      </c>
      <c r="C977" s="34" t="str">
        <f t="shared" si="21"/>
        <v>まゆのドキドキ新学期</v>
      </c>
    </row>
    <row r="978" spans="1:3">
      <c r="A978" s="34" t="s">
        <v>121</v>
      </c>
      <c r="B978" s="34">
        <v>9</v>
      </c>
      <c r="C978" s="34" t="str">
        <f t="shared" si="21"/>
        <v>こむぎ、中学生だワン！</v>
      </c>
    </row>
    <row r="979" spans="1:3">
      <c r="A979" s="34" t="s">
        <v>121</v>
      </c>
      <c r="B979" s="34">
        <v>10</v>
      </c>
      <c r="C979" s="34" t="str">
        <f t="shared" si="21"/>
        <v>ユキの中の思い出</v>
      </c>
    </row>
    <row r="980" spans="1:3">
      <c r="A980" s="34" t="s">
        <v>121</v>
      </c>
      <c r="B980" s="34">
        <v>11</v>
      </c>
      <c r="C980" s="34" t="str">
        <f t="shared" si="21"/>
        <v>山に潜む、巨大生物！？</v>
      </c>
    </row>
    <row r="981" spans="1:3">
      <c r="A981" s="34" t="s">
        <v>121</v>
      </c>
      <c r="B981" s="34">
        <v>12</v>
      </c>
      <c r="C981" s="34" t="str">
        <f t="shared" si="21"/>
        <v>私はキュアニャミー</v>
      </c>
    </row>
    <row r="982" spans="1:3">
      <c r="A982" s="34" t="s">
        <v>121</v>
      </c>
      <c r="B982" s="34">
        <v>13</v>
      </c>
      <c r="C982" s="34" t="str">
        <f t="shared" si="21"/>
        <v>キュアニャミーを探せ！</v>
      </c>
    </row>
    <row r="983" spans="1:3">
      <c r="A983" s="34" t="s">
        <v>121</v>
      </c>
      <c r="B983" s="34">
        <v>14</v>
      </c>
      <c r="C983" s="34" t="str">
        <f t="shared" si="21"/>
        <v>まゆ、はじめてのお泊り</v>
      </c>
    </row>
    <row r="984" spans="1:3">
      <c r="A984" s="34" t="s">
        <v>121</v>
      </c>
      <c r="B984" s="34">
        <v>15</v>
      </c>
      <c r="C984" s="34" t="str">
        <f t="shared" si="21"/>
        <v>ヒツジの執事メエメエの一日</v>
      </c>
    </row>
    <row r="985" spans="1:3">
      <c r="A985" s="34" t="s">
        <v>121</v>
      </c>
      <c r="B985" s="34">
        <v>16</v>
      </c>
      <c r="C985" s="34" t="str">
        <f t="shared" si="21"/>
        <v>鏡石のふしぎ</v>
      </c>
    </row>
    <row r="986" spans="1:3">
      <c r="A986" s="34" t="s">
        <v>121</v>
      </c>
      <c r="B986" s="34">
        <v>17</v>
      </c>
      <c r="C986" s="34" t="str">
        <f t="shared" si="21"/>
        <v>私が、あなたを守る！</v>
      </c>
    </row>
    <row r="987" spans="1:3">
      <c r="A987" s="34" t="s">
        <v>121</v>
      </c>
      <c r="B987" s="34">
        <v>18</v>
      </c>
      <c r="C987" s="34" t="str">
        <f t="shared" si="21"/>
        <v>まゆの気持ち、ユキの気持ち</v>
      </c>
    </row>
    <row r="988" spans="1:3">
      <c r="A988" s="34" t="s">
        <v>121</v>
      </c>
      <c r="B988" s="34">
        <v>19</v>
      </c>
      <c r="C988" s="34" t="str">
        <f t="shared" si="21"/>
        <v>キュアリリアン、誕生！</v>
      </c>
    </row>
    <row r="989" spans="1:3">
      <c r="A989" s="34" t="s">
        <v>121</v>
      </c>
      <c r="B989" s="34">
        <v>20</v>
      </c>
      <c r="C989" s="34" t="str">
        <f t="shared" si="21"/>
        <v>二人ならこわくない</v>
      </c>
    </row>
    <row r="990" spans="1:3">
      <c r="A990" s="34" t="s">
        <v>121</v>
      </c>
      <c r="B990" s="34">
        <v>21</v>
      </c>
      <c r="C990" s="34" t="str">
        <f t="shared" si="21"/>
        <v>まゆとユキのスクールライフ</v>
      </c>
    </row>
    <row r="991" spans="1:3">
      <c r="A991" s="34" t="s">
        <v>121</v>
      </c>
      <c r="B991" s="34">
        <v>22</v>
      </c>
      <c r="C991" s="34" t="str">
        <f t="shared" si="21"/>
        <v>わんだふるご～！</v>
      </c>
    </row>
    <row r="992" spans="1:3">
      <c r="A992" s="34" t="s">
        <v>121</v>
      </c>
      <c r="B992" s="34">
        <v>23</v>
      </c>
      <c r="C992" s="34" t="str">
        <f t="shared" si="21"/>
        <v>願い事はワォ〜〜〜〜〜ン</v>
      </c>
    </row>
    <row r="993" spans="1:3">
      <c r="A993" s="34" t="s">
        <v>121</v>
      </c>
      <c r="B993" s="34">
        <v>24</v>
      </c>
      <c r="C993" s="34" t="str">
        <f t="shared" si="21"/>
        <v>不思議すぎるたまご</v>
      </c>
    </row>
    <row r="994" spans="1:3">
      <c r="A994" s="34" t="s">
        <v>121</v>
      </c>
      <c r="B994" s="34">
        <v>25</v>
      </c>
      <c r="C994" s="34" t="str">
        <f t="shared" si="21"/>
        <v>夏だ！海だ！宿題だ！</v>
      </c>
    </row>
    <row r="995" spans="1:3">
      <c r="A995" s="34" t="s">
        <v>121</v>
      </c>
      <c r="B995" s="34">
        <v>26</v>
      </c>
      <c r="C995" s="34" t="str">
        <f t="shared" si="21"/>
        <v>暑すぎてヤバい！</v>
      </c>
    </row>
    <row r="996" spans="1:3">
      <c r="A996" s="34" t="s">
        <v>121</v>
      </c>
      <c r="B996" s="34">
        <v>27</v>
      </c>
      <c r="C996" s="34" t="str">
        <f t="shared" si="21"/>
        <v>ツチノコに会いた～い！</v>
      </c>
    </row>
    <row r="997" spans="1:3">
      <c r="A997" s="34" t="s">
        <v>121</v>
      </c>
      <c r="B997" s="34">
        <v>28</v>
      </c>
      <c r="C997" s="34" t="str">
        <f t="shared" si="21"/>
        <v>大熊牧場で遊ぼ♪</v>
      </c>
    </row>
    <row r="998" spans="1:3">
      <c r="A998" s="34" t="s">
        <v>121</v>
      </c>
      <c r="B998" s="34">
        <v>29</v>
      </c>
      <c r="C998" s="34" t="str">
        <f t="shared" si="21"/>
        <v>はじめましてニコ様！</v>
      </c>
    </row>
    <row r="999" spans="1:3">
      <c r="A999" s="34" t="s">
        <v>121</v>
      </c>
      <c r="B999" s="34">
        <v>30</v>
      </c>
      <c r="C999" s="34" t="str">
        <f t="shared" si="21"/>
        <v>わんだふるなキャッスル！</v>
      </c>
    </row>
    <row r="1000" spans="1:3">
      <c r="A1000" s="34" t="s">
        <v>121</v>
      </c>
      <c r="B1000" s="34">
        <v>31</v>
      </c>
      <c r="C1000" s="34" t="str">
        <f t="shared" si="21"/>
        <v>ニャンフルエンサーまゆ</v>
      </c>
    </row>
    <row r="1001" spans="1:3">
      <c r="A1001" s="34" t="s">
        <v>121</v>
      </c>
      <c r="B1001" s="34">
        <v>32</v>
      </c>
      <c r="C1001" s="34" t="str">
        <f t="shared" si="21"/>
        <v>動物園の推しアニマル</v>
      </c>
    </row>
    <row r="1002" spans="1:3">
      <c r="A1002" s="34" t="s">
        <v>121</v>
      </c>
      <c r="B1002" s="34">
        <v>33</v>
      </c>
      <c r="C1002" s="34" t="str">
        <f t="shared" si="21"/>
        <v>マルっとアニマルスマイル</v>
      </c>
    </row>
    <row r="1003" spans="1:3">
      <c r="A1003" s="34" t="s">
        <v>121</v>
      </c>
      <c r="B1003" s="34">
        <v>34</v>
      </c>
      <c r="C1003" s="34" t="str">
        <f t="shared" si="21"/>
        <v>ねこ、ネコ、猫集会</v>
      </c>
    </row>
    <row r="1004" spans="1:3">
      <c r="A1004" s="34" t="s">
        <v>121</v>
      </c>
      <c r="B1004" s="34">
        <v>35</v>
      </c>
      <c r="C1004" s="34" t="str">
        <f t="shared" si="21"/>
        <v>悟の告白大作戦</v>
      </c>
    </row>
    <row r="1005" spans="1:3">
      <c r="A1005" s="34" t="s">
        <v>121</v>
      </c>
      <c r="B1005" s="34">
        <v>36</v>
      </c>
      <c r="C1005" s="34" t="str">
        <f t="shared" si="21"/>
        <v>特別なワンダフル</v>
      </c>
    </row>
    <row r="1006" spans="1:3">
      <c r="A1006" s="34" t="s">
        <v>121</v>
      </c>
      <c r="B1006" s="34">
        <v>37</v>
      </c>
      <c r="C1006" s="34" t="str">
        <f t="shared" si="21"/>
        <v>みんなで初デート！？</v>
      </c>
    </row>
    <row r="1007" spans="1:3">
      <c r="A1007" s="34" t="s">
        <v>121</v>
      </c>
      <c r="B1007" s="34">
        <v>38</v>
      </c>
      <c r="C1007" s="34" t="str">
        <f t="shared" si="21"/>
        <v>こむぎの帰る場所</v>
      </c>
    </row>
    <row r="1008" spans="1:3">
      <c r="A1008" s="34" t="s">
        <v>121</v>
      </c>
      <c r="B1008" s="34">
        <v>39</v>
      </c>
      <c r="C1008" s="34" t="str">
        <f t="shared" si="21"/>
        <v>ニコエボリューション！</v>
      </c>
    </row>
    <row r="1009" spans="1:3">
      <c r="A1009" s="34" t="s">
        <v>121</v>
      </c>
      <c r="B1009" s="34">
        <v>40</v>
      </c>
      <c r="C1009" s="34" t="str">
        <f t="shared" si="21"/>
        <v>ワンニャン大事件</v>
      </c>
    </row>
    <row r="1010" spans="1:3">
      <c r="A1010" s="34" t="s">
        <v>121</v>
      </c>
      <c r="B1010" s="34">
        <v>41</v>
      </c>
      <c r="C1010" s="34" t="str">
        <f t="shared" si="21"/>
        <v>ユキ・オンステージ！</v>
      </c>
    </row>
    <row r="1011" spans="1:3">
      <c r="A1011" s="34" t="s">
        <v>121</v>
      </c>
      <c r="B1011" s="34">
        <v>42</v>
      </c>
      <c r="C1011" s="34" t="str">
        <f t="shared" si="21"/>
        <v>みんなのおうちのワンダフル！</v>
      </c>
    </row>
    <row r="1012" spans="1:3">
      <c r="A1012" s="34" t="s">
        <v>121</v>
      </c>
      <c r="B1012" s="34">
        <v>43</v>
      </c>
      <c r="C1012" s="34" t="str">
        <f t="shared" si="21"/>
        <v>つむがれる思い</v>
      </c>
    </row>
    <row r="1013" spans="1:3">
      <c r="A1013" s="34" t="s">
        <v>121</v>
      </c>
      <c r="B1013" s="34">
        <v>44</v>
      </c>
      <c r="C1013" s="34" t="str">
        <f t="shared" si="21"/>
        <v>たくさんの幸せ</v>
      </c>
    </row>
    <row r="1014" spans="1:3">
      <c r="A1014" s="34" t="s">
        <v>121</v>
      </c>
      <c r="B1014" s="34">
        <v>45</v>
      </c>
      <c r="C1014" s="34" t="str">
        <f t="shared" si="21"/>
        <v>ずっとずっと友達</v>
      </c>
    </row>
    <row r="1015" spans="1:3">
      <c r="A1015" s="34" t="s">
        <v>121</v>
      </c>
      <c r="B1015" s="34">
        <v>46</v>
      </c>
      <c r="C1015" s="34" t="str">
        <f t="shared" si="21"/>
        <v>メェェェリィクリスマス！</v>
      </c>
    </row>
    <row r="1016" spans="1:3">
      <c r="A1016" s="34" t="s">
        <v>121</v>
      </c>
      <c r="B1016" s="34">
        <v>47</v>
      </c>
      <c r="C1016" s="34" t="str">
        <f t="shared" si="21"/>
        <v>あけましてガオウ</v>
      </c>
    </row>
    <row r="1017" spans="1:3">
      <c r="A1017" s="34" t="s">
        <v>121</v>
      </c>
      <c r="B1017" s="34">
        <v>48</v>
      </c>
      <c r="C1017" s="34" t="str">
        <f t="shared" si="21"/>
        <v>ガオウの友達</v>
      </c>
    </row>
    <row r="1018" spans="1:3">
      <c r="A1018" s="34" t="s">
        <v>121</v>
      </c>
      <c r="B1018" s="34">
        <v>49</v>
      </c>
      <c r="C1018" s="34" t="str">
        <f t="shared" si="21"/>
        <v>あなたの声</v>
      </c>
    </row>
    <row r="1019" spans="1:3">
      <c r="A1019" s="34" t="s">
        <v>121</v>
      </c>
      <c r="B1019" s="34">
        <v>50</v>
      </c>
      <c r="C1019" s="34" t="str">
        <f t="shared" si="21"/>
        <v>ず～っとわんだふる！</v>
      </c>
    </row>
    <row r="1020" spans="1:3">
      <c r="A1020" s="34" t="s">
        <v>130</v>
      </c>
      <c r="B1020" s="34">
        <v>1</v>
      </c>
      <c r="C1020" s="34" t="str">
        <f>BP2</f>
        <v>キラッキランラン♪キュアアイドルデビュー！</v>
      </c>
    </row>
    <row r="1021" spans="1:3">
      <c r="A1021" s="34" t="s">
        <v>130</v>
      </c>
      <c r="B1021" s="34">
        <v>2</v>
      </c>
      <c r="C1021" s="34" t="str">
        <f t="shared" ref="C1021:C1068" si="22">BP3</f>
        <v>私、バズっちゃってる！？</v>
      </c>
    </row>
    <row r="1022" spans="1:3">
      <c r="A1022" s="34" t="s">
        <v>130</v>
      </c>
      <c r="B1022" s="34">
        <v>3</v>
      </c>
      <c r="C1022" s="34" t="str">
        <f t="shared" si="22"/>
        <v>勇気を出して♪キュアウインクデビュー！</v>
      </c>
    </row>
    <row r="1023" spans="1:3">
      <c r="A1023" s="34" t="s">
        <v>130</v>
      </c>
      <c r="B1023" s="34">
        <v>4</v>
      </c>
      <c r="C1023" s="34" t="str">
        <f t="shared" si="22"/>
        <v>レジェンドアイドル！？響カイト</v>
      </c>
    </row>
    <row r="1024" spans="1:3">
      <c r="A1024" s="34" t="s">
        <v>130</v>
      </c>
      <c r="B1024" s="34">
        <v>5</v>
      </c>
      <c r="C1024" s="34" t="str">
        <f t="shared" si="22"/>
        <v>マネージャーさん、ついちゃった！</v>
      </c>
    </row>
    <row r="1025" spans="1:3">
      <c r="A1025" s="34" t="s">
        <v>130</v>
      </c>
      <c r="B1025" s="34">
        <v>6</v>
      </c>
      <c r="C1025" s="34" t="str">
        <f t="shared" si="22"/>
        <v>心キュンキュンしてます！？</v>
      </c>
    </row>
    <row r="1026" spans="1:3">
      <c r="A1026" s="34" t="s">
        <v>130</v>
      </c>
      <c r="B1026" s="34">
        <v>7</v>
      </c>
      <c r="C1026" s="34" t="str">
        <f t="shared" si="22"/>
        <v>心おどる♪キュアキュンキュンデビュー！</v>
      </c>
    </row>
    <row r="1027" spans="1:3">
      <c r="A1027" s="34" t="s">
        <v>130</v>
      </c>
      <c r="B1027" s="34">
        <v>8</v>
      </c>
      <c r="C1027" s="34" t="str">
        <f t="shared" si="22"/>
        <v>みんなでお泊り！アイドルプリキュア大研究！</v>
      </c>
    </row>
    <row r="1028" spans="1:3">
      <c r="A1028" s="34" t="s">
        <v>130</v>
      </c>
      <c r="B1028" s="34">
        <v>9</v>
      </c>
      <c r="C1028" s="34" t="str">
        <f t="shared" si="22"/>
        <v>ななの七不思議！</v>
      </c>
    </row>
    <row r="1029" spans="1:3">
      <c r="A1029" s="34" t="s">
        <v>130</v>
      </c>
      <c r="B1029" s="34">
        <v>10</v>
      </c>
      <c r="C1029" s="34" t="str">
        <f t="shared" si="22"/>
        <v>CDデビュー！アイドルプリキュア！</v>
      </c>
    </row>
    <row r="1030" spans="1:3">
      <c r="A1030" s="34" t="s">
        <v>130</v>
      </c>
      <c r="B1030" s="34">
        <v>11</v>
      </c>
      <c r="C1030" s="34" t="str">
        <f t="shared" si="22"/>
        <v>TrioDreams</v>
      </c>
    </row>
    <row r="1031" spans="1:3">
      <c r="A1031" s="34" t="s">
        <v>130</v>
      </c>
      <c r="B1031" s="34">
        <v>12</v>
      </c>
      <c r="C1031" s="34" t="str">
        <f t="shared" si="22"/>
        <v>プリルン大好き♡メロロンがやってきた！</v>
      </c>
    </row>
    <row r="1032" spans="1:3">
      <c r="A1032" s="34" t="s">
        <v>130</v>
      </c>
      <c r="B1032" s="34">
        <v>13</v>
      </c>
      <c r="C1032" s="34" t="str">
        <f t="shared" si="22"/>
        <v>フレッフレッ！キラキライト！</v>
      </c>
    </row>
    <row r="1033" spans="1:3">
      <c r="A1033" s="34" t="s">
        <v>130</v>
      </c>
      <c r="B1033" s="34">
        <v>14</v>
      </c>
      <c r="C1033" s="34" t="str">
        <f t="shared" si="22"/>
        <v>お母さんへ～こころからのメッセージ～</v>
      </c>
    </row>
    <row r="1034" spans="1:3">
      <c r="A1034" s="34" t="s">
        <v>130</v>
      </c>
      <c r="B1034" s="34">
        <v>15</v>
      </c>
      <c r="C1034" s="34" t="str">
        <f t="shared" si="22"/>
        <v>ねえたまメロメロ大作戦メロ～！</v>
      </c>
    </row>
    <row r="1035" spans="1:3">
      <c r="A1035" s="34" t="s">
        <v>130</v>
      </c>
      <c r="B1035" s="34">
        <v>16</v>
      </c>
      <c r="C1035" s="34" t="str">
        <f t="shared" si="22"/>
        <v>満開！特訓！はなみちタウンフェス！</v>
      </c>
    </row>
    <row r="1036" spans="1:3">
      <c r="A1036" s="34" t="s">
        <v>130</v>
      </c>
      <c r="B1036" s="34">
        <v>17</v>
      </c>
      <c r="C1036" s="34" t="str">
        <f t="shared" si="22"/>
        <v>プリルンの決意！キラキランドへレッツゴー！</v>
      </c>
    </row>
    <row r="1037" spans="1:3">
      <c r="A1037" s="34" t="s">
        <v>130</v>
      </c>
      <c r="B1037" s="34">
        <v>18</v>
      </c>
      <c r="C1037" s="34" t="str">
        <f t="shared" si="22"/>
        <v>キミは誰！？ハートズキューンされちゃった♡</v>
      </c>
    </row>
    <row r="1038" spans="1:3">
      <c r="A1038" s="34" t="s">
        <v>130</v>
      </c>
      <c r="B1038" s="34">
        <v>19</v>
      </c>
      <c r="C1038" s="34" t="str">
        <f t="shared" si="22"/>
        <v>ふたりの誓い♪キュアズキューン＆キュアキッスデビュー！</v>
      </c>
    </row>
    <row r="1039" spans="1:3">
      <c r="A1039" s="34" t="s">
        <v>130</v>
      </c>
      <c r="B1039" s="34">
        <v>20</v>
      </c>
      <c r="C1039" s="34" t="str">
        <f t="shared" si="22"/>
        <v>プリ～！思い出さがしのピクニック！</v>
      </c>
    </row>
    <row r="1040" spans="1:3">
      <c r="A1040" s="34" t="s">
        <v>130</v>
      </c>
      <c r="B1040" s="34">
        <v>21</v>
      </c>
      <c r="C1040" s="34" t="str">
        <f t="shared" si="22"/>
        <v>とびっきり！キセキのユニゾン！</v>
      </c>
    </row>
    <row r="1041" spans="1:3">
      <c r="A1041" s="34" t="s">
        <v>130</v>
      </c>
      <c r="B1041" s="34">
        <v>22</v>
      </c>
      <c r="C1041" s="34" t="str">
        <f t="shared" si="22"/>
        <v>アイドルプリキュアVSズキューンキッス！？</v>
      </c>
    </row>
    <row r="1042" spans="1:3">
      <c r="A1042" s="34" t="s">
        <v>130</v>
      </c>
      <c r="B1042" s="34">
        <v>23</v>
      </c>
      <c r="C1042" s="34" t="str">
        <f t="shared" si="22"/>
        <v>これが私のサイン！</v>
      </c>
    </row>
    <row r="1043" spans="1:3">
      <c r="A1043" s="34" t="s">
        <v>130</v>
      </c>
      <c r="B1043" s="34">
        <v>24</v>
      </c>
      <c r="C1043" s="34" t="str">
        <f t="shared" si="22"/>
        <v>タナカーンの夏やすみ！</v>
      </c>
    </row>
    <row r="1044" spans="1:3">
      <c r="A1044" s="34" t="s">
        <v>130</v>
      </c>
      <c r="B1044" s="34">
        <v>25</v>
      </c>
      <c r="C1044" s="34" t="str">
        <f t="shared" si="22"/>
        <v>ひまわり畑でウインクして</v>
      </c>
    </row>
    <row r="1045" spans="1:3">
      <c r="A1045" s="34" t="s">
        <v>130</v>
      </c>
      <c r="B1045" s="34">
        <v>26</v>
      </c>
      <c r="C1045" s="34" t="str">
        <f t="shared" si="22"/>
        <v>キュンこそものの上手なれ！</v>
      </c>
    </row>
    <row r="1046" spans="1:3">
      <c r="A1046" s="34" t="s">
        <v>130</v>
      </c>
      <c r="B1046" s="34">
        <v>27</v>
      </c>
      <c r="C1046" s="34" t="str">
        <f t="shared" si="22"/>
        <v>キュアチューブはじめました！</v>
      </c>
    </row>
    <row r="1047" spans="1:3">
      <c r="A1047" s="34" t="s">
        <v>130</v>
      </c>
      <c r="B1047" s="34">
        <v>28</v>
      </c>
      <c r="C1047" s="34" t="str">
        <f t="shared" si="22"/>
        <v>わんわん！きゅーちゃんと一緒！</v>
      </c>
    </row>
    <row r="1048" spans="1:3">
      <c r="A1048" s="34" t="s">
        <v>130</v>
      </c>
      <c r="B1048" s="34">
        <v>29</v>
      </c>
      <c r="C1048" s="34" t="str">
        <f t="shared" si="22"/>
        <v>メロロンのともだち</v>
      </c>
    </row>
    <row r="1049" spans="1:3">
      <c r="A1049" s="34" t="s">
        <v>130</v>
      </c>
      <c r="B1049" s="34">
        <v>30</v>
      </c>
      <c r="C1049" s="34" t="str">
        <f t="shared" si="22"/>
        <v>プリキュア！キラッキラン・フォー・ユー！</v>
      </c>
    </row>
    <row r="1050" spans="1:3">
      <c r="A1050" s="34" t="s">
        <v>130</v>
      </c>
      <c r="B1050" s="34">
        <v>31</v>
      </c>
      <c r="C1050" s="34" t="str">
        <f t="shared" si="22"/>
        <v>アイドルプリキュアのセンター！？</v>
      </c>
    </row>
    <row r="1051" spans="1:3">
      <c r="A1051" s="34" t="s">
        <v>130</v>
      </c>
      <c r="B1051" s="34">
        <v>32</v>
      </c>
      <c r="C1051" s="34" t="str">
        <f t="shared" si="22"/>
        <v>プリ！メロ！夢の学園生活</v>
      </c>
    </row>
    <row r="1052" spans="1:3">
      <c r="A1052" s="34" t="s">
        <v>130</v>
      </c>
      <c r="B1052" s="34">
        <v>33</v>
      </c>
      <c r="C1052" s="34" t="str">
        <f t="shared" si="22"/>
        <v>どすこ～い！アイドルデビュー！？</v>
      </c>
    </row>
    <row r="1053" spans="1:3">
      <c r="A1053" s="34" t="s">
        <v>130</v>
      </c>
      <c r="B1053" s="34">
        <v>34</v>
      </c>
      <c r="C1053" s="34" t="str">
        <f t="shared" si="22"/>
        <v>名探偵はもりん！謎のメニューを追うぞな！</v>
      </c>
    </row>
    <row r="1054" spans="1:3">
      <c r="A1054" s="34" t="s">
        <v>130</v>
      </c>
      <c r="B1054" s="34">
        <v>35</v>
      </c>
      <c r="C1054" s="34" t="str">
        <f t="shared" si="22"/>
        <v>遊園地デートはとつぜんに！？</v>
      </c>
    </row>
    <row r="1055" spans="1:3">
      <c r="A1055" s="34" t="s">
        <v>130</v>
      </c>
      <c r="B1055" s="34">
        <v>36</v>
      </c>
      <c r="C1055" s="34" t="str">
        <f t="shared" si="22"/>
        <v>けってい！キミとのライブ！</v>
      </c>
    </row>
    <row r="1056" spans="1:3">
      <c r="A1056" s="34" t="s">
        <v>130</v>
      </c>
      <c r="B1056" s="34">
        <v>37</v>
      </c>
      <c r="C1056" s="34" t="str">
        <f t="shared" si="22"/>
        <v>新たなチカラ！アイドルハートリボン！</v>
      </c>
    </row>
    <row r="1057" spans="1:3">
      <c r="A1057" s="34" t="s">
        <v>130</v>
      </c>
      <c r="B1057" s="34">
        <v>38</v>
      </c>
      <c r="C1057" s="34" t="str">
        <f t="shared" si="22"/>
        <v>一緒に踏み出す！ウィンウィンハロウィン！</v>
      </c>
    </row>
    <row r="1058" spans="1:3">
      <c r="A1058" s="34" t="s">
        <v>130</v>
      </c>
      <c r="B1058" s="34">
        <v>39</v>
      </c>
      <c r="C1058" s="34" t="str">
        <f t="shared" si="22"/>
        <v>まわれ！寸田先輩</v>
      </c>
    </row>
    <row r="1059" spans="1:3">
      <c r="A1059" s="34" t="s">
        <v>130</v>
      </c>
      <c r="B1059" s="34">
        <v>40</v>
      </c>
      <c r="C1059" s="34" t="str">
        <f t="shared" si="22"/>
        <v>聴いてください！なな色の旋律</v>
      </c>
    </row>
    <row r="1060" spans="1:3">
      <c r="A1060" s="34" t="s">
        <v>130</v>
      </c>
      <c r="B1060" s="34">
        <v>41</v>
      </c>
      <c r="C1060" s="34" t="str">
        <f t="shared" si="22"/>
        <v>心キュンキュン守ります！</v>
      </c>
    </row>
    <row r="1061" spans="1:3">
      <c r="A1061" s="34" t="s">
        <v>130</v>
      </c>
      <c r="B1061" s="34">
        <v>42</v>
      </c>
      <c r="C1061" s="34" t="str">
        <f t="shared" si="22"/>
        <v>コネクト！キミからのEcho</v>
      </c>
    </row>
    <row r="1062" spans="1:3">
      <c r="A1062" s="34" t="s">
        <v>130</v>
      </c>
      <c r="B1062" s="34">
        <v>43</v>
      </c>
      <c r="C1062" s="34" t="str">
        <f t="shared" si="22"/>
        <v>うたの歌</v>
      </c>
    </row>
    <row r="1063" spans="1:3">
      <c r="A1063" s="34" t="s">
        <v>130</v>
      </c>
      <c r="B1063" s="34">
        <v>44</v>
      </c>
      <c r="C1063" s="34" t="str">
        <f t="shared" si="22"/>
        <v>キラキランドのひみつ！</v>
      </c>
    </row>
    <row r="1064" spans="1:3">
      <c r="A1064" s="34" t="s">
        <v>130</v>
      </c>
      <c r="B1064" s="34">
        <v>45</v>
      </c>
      <c r="C1064" s="34" t="str">
        <f t="shared" si="22"/>
        <v>キラッキランラン！クリスマス♡</v>
      </c>
    </row>
    <row r="1065" spans="1:3">
      <c r="A1065" s="34" t="s">
        <v>130</v>
      </c>
      <c r="B1065" s="34">
        <v>46</v>
      </c>
      <c r="C1065" s="34" t="str">
        <f t="shared" si="22"/>
        <v>今年もよろしくアイドルプリキュア！</v>
      </c>
    </row>
    <row r="1066" spans="1:3">
      <c r="A1066" s="34" t="s">
        <v>130</v>
      </c>
      <c r="B1066" s="34">
        <v>47</v>
      </c>
      <c r="C1066" s="34" t="str">
        <f t="shared" si="22"/>
        <v>TrioDreamsリターンズ！？</v>
      </c>
    </row>
    <row r="1067" spans="1:3">
      <c r="A1067" s="34" t="s">
        <v>130</v>
      </c>
      <c r="B1067" s="34">
        <v>48</v>
      </c>
      <c r="C1067" s="34" t="str">
        <f t="shared" si="22"/>
        <v>ファイナルライブ！ダークイーネをご招待</v>
      </c>
    </row>
    <row r="1068" spans="1:3">
      <c r="A1068" s="34" t="s">
        <v>130</v>
      </c>
      <c r="B1068" s="34">
        <v>49</v>
      </c>
      <c r="C1068" s="34" t="str">
        <f t="shared" si="22"/>
        <v>キミと一緒に！キラッキランラン♪</v>
      </c>
    </row>
    <row r="1069" spans="1:3">
      <c r="A1069" s="34" t="s">
        <v>317</v>
      </c>
      <c r="B1069" s="34">
        <v>1</v>
      </c>
      <c r="C1069" s="34" t="str">
        <f>IF(BS2="","",BS2)</f>
        <v>誕生！名探偵プリキュア！ </v>
      </c>
    </row>
    <row r="1070" spans="1:3">
      <c r="A1070" s="34" t="s">
        <v>317</v>
      </c>
      <c r="B1070" s="34">
        <v>2</v>
      </c>
      <c r="C1070" s="34" t="str">
        <f t="shared" ref="C1070:C1103" si="23">IF(BS3="","",BS3)</f>
        <v>天才登場！その名はジェット先輩！ </v>
      </c>
    </row>
    <row r="1071" spans="1:3">
      <c r="A1071" s="34" t="s">
        <v>317</v>
      </c>
      <c r="B1071" s="34">
        <v>3</v>
      </c>
      <c r="C1071" s="34" t="str">
        <f t="shared" si="23"/>
        <v>みんなおいでよ！キュアット探偵事務所！</v>
      </c>
    </row>
    <row r="1072" spans="1:3">
      <c r="A1072" s="34" t="s">
        <v>317</v>
      </c>
      <c r="B1072" s="34">
        <v>4</v>
      </c>
      <c r="C1072" s="34" t="str">
        <f t="shared" si="23"/>
        <v>ドキドキ！初めての依頼！</v>
      </c>
    </row>
    <row r="1073" spans="1:3">
      <c r="A1073" s="34" t="s">
        <v>317</v>
      </c>
      <c r="B1073" s="34">
        <v>5</v>
      </c>
      <c r="C1073" s="34" t="str">
        <f t="shared" si="23"/>
        <v>名探偵の大ピンチ！</v>
      </c>
    </row>
    <row r="1074" spans="1:3">
      <c r="A1074" s="34" t="s">
        <v>317</v>
      </c>
      <c r="B1074" s="34">
        <v>6</v>
      </c>
      <c r="C1074" s="34" t="str">
        <f t="shared" si="23"/>
        <v/>
      </c>
    </row>
    <row r="1075" spans="1:3">
      <c r="A1075" s="34" t="s">
        <v>317</v>
      </c>
      <c r="B1075" s="34">
        <v>7</v>
      </c>
      <c r="C1075" s="34" t="str">
        <f t="shared" si="23"/>
        <v/>
      </c>
    </row>
    <row r="1076" spans="1:3">
      <c r="A1076" s="34" t="s">
        <v>317</v>
      </c>
      <c r="B1076" s="34">
        <v>8</v>
      </c>
      <c r="C1076" s="34" t="str">
        <f t="shared" si="23"/>
        <v/>
      </c>
    </row>
    <row r="1077" spans="1:3">
      <c r="A1077" s="34" t="s">
        <v>317</v>
      </c>
      <c r="B1077" s="34">
        <v>9</v>
      </c>
      <c r="C1077" s="34" t="str">
        <f t="shared" si="23"/>
        <v/>
      </c>
    </row>
    <row r="1078" spans="1:3">
      <c r="A1078" s="34" t="s">
        <v>317</v>
      </c>
      <c r="B1078" s="34">
        <v>10</v>
      </c>
      <c r="C1078" s="34" t="str">
        <f t="shared" si="23"/>
        <v/>
      </c>
    </row>
    <row r="1079" spans="1:3">
      <c r="A1079" s="34" t="s">
        <v>317</v>
      </c>
      <c r="B1079" s="34">
        <v>11</v>
      </c>
      <c r="C1079" s="34" t="str">
        <f t="shared" si="23"/>
        <v/>
      </c>
    </row>
    <row r="1080" spans="1:3">
      <c r="A1080" s="34" t="s">
        <v>317</v>
      </c>
      <c r="B1080" s="34">
        <v>12</v>
      </c>
      <c r="C1080" s="34" t="str">
        <f t="shared" si="23"/>
        <v/>
      </c>
    </row>
    <row r="1081" spans="1:3">
      <c r="A1081" s="34" t="s">
        <v>317</v>
      </c>
      <c r="B1081" s="34">
        <v>13</v>
      </c>
      <c r="C1081" s="34" t="str">
        <f t="shared" si="23"/>
        <v/>
      </c>
    </row>
    <row r="1082" spans="1:3">
      <c r="A1082" s="34" t="s">
        <v>317</v>
      </c>
      <c r="B1082" s="34">
        <v>14</v>
      </c>
      <c r="C1082" s="34" t="str">
        <f t="shared" si="23"/>
        <v/>
      </c>
    </row>
    <row r="1083" spans="1:3">
      <c r="A1083" s="34" t="s">
        <v>317</v>
      </c>
      <c r="B1083" s="34">
        <v>15</v>
      </c>
      <c r="C1083" s="34" t="str">
        <f t="shared" si="23"/>
        <v/>
      </c>
    </row>
    <row r="1084" spans="1:3">
      <c r="A1084" s="34" t="s">
        <v>317</v>
      </c>
      <c r="B1084" s="34">
        <v>16</v>
      </c>
      <c r="C1084" s="34" t="str">
        <f t="shared" si="23"/>
        <v/>
      </c>
    </row>
    <row r="1085" spans="1:3">
      <c r="A1085" s="34" t="s">
        <v>317</v>
      </c>
      <c r="B1085" s="34">
        <v>17</v>
      </c>
      <c r="C1085" s="34" t="str">
        <f t="shared" si="23"/>
        <v/>
      </c>
    </row>
    <row r="1086" spans="1:3">
      <c r="A1086" s="34" t="s">
        <v>317</v>
      </c>
      <c r="B1086" s="34">
        <v>18</v>
      </c>
      <c r="C1086" s="34" t="str">
        <f t="shared" si="23"/>
        <v/>
      </c>
    </row>
    <row r="1087" spans="1:3">
      <c r="A1087" s="34" t="s">
        <v>317</v>
      </c>
      <c r="B1087" s="34">
        <v>19</v>
      </c>
      <c r="C1087" s="34" t="str">
        <f t="shared" si="23"/>
        <v/>
      </c>
    </row>
    <row r="1088" spans="1:3">
      <c r="A1088" s="34" t="s">
        <v>317</v>
      </c>
      <c r="B1088" s="34">
        <v>20</v>
      </c>
      <c r="C1088" s="34" t="str">
        <f t="shared" si="23"/>
        <v/>
      </c>
    </row>
    <row r="1089" spans="1:3">
      <c r="A1089" s="34" t="s">
        <v>317</v>
      </c>
      <c r="B1089" s="34">
        <v>21</v>
      </c>
      <c r="C1089" s="34" t="str">
        <f t="shared" si="23"/>
        <v/>
      </c>
    </row>
    <row r="1090" spans="1:3">
      <c r="A1090" s="34" t="s">
        <v>317</v>
      </c>
      <c r="B1090" s="34">
        <v>22</v>
      </c>
      <c r="C1090" s="34" t="str">
        <f t="shared" si="23"/>
        <v/>
      </c>
    </row>
    <row r="1091" spans="1:3">
      <c r="A1091" s="34" t="s">
        <v>317</v>
      </c>
      <c r="B1091" s="34">
        <v>23</v>
      </c>
      <c r="C1091" s="34" t="str">
        <f t="shared" si="23"/>
        <v/>
      </c>
    </row>
    <row r="1092" spans="1:3">
      <c r="A1092" s="34" t="s">
        <v>317</v>
      </c>
      <c r="B1092" s="34">
        <v>24</v>
      </c>
      <c r="C1092" s="34" t="str">
        <f t="shared" si="23"/>
        <v/>
      </c>
    </row>
    <row r="1093" spans="1:3">
      <c r="A1093" s="34" t="s">
        <v>317</v>
      </c>
      <c r="B1093" s="34">
        <v>25</v>
      </c>
      <c r="C1093" s="34" t="str">
        <f t="shared" si="23"/>
        <v/>
      </c>
    </row>
    <row r="1094" spans="1:3">
      <c r="A1094" s="34" t="s">
        <v>317</v>
      </c>
      <c r="B1094" s="34">
        <v>26</v>
      </c>
      <c r="C1094" s="34" t="str">
        <f t="shared" si="23"/>
        <v/>
      </c>
    </row>
    <row r="1095" spans="1:3">
      <c r="A1095" s="34" t="s">
        <v>317</v>
      </c>
      <c r="B1095" s="34">
        <v>27</v>
      </c>
      <c r="C1095" s="34" t="str">
        <f t="shared" si="23"/>
        <v/>
      </c>
    </row>
    <row r="1096" spans="1:3">
      <c r="A1096" s="34" t="s">
        <v>317</v>
      </c>
      <c r="B1096" s="34">
        <v>28</v>
      </c>
      <c r="C1096" s="34" t="str">
        <f t="shared" si="23"/>
        <v/>
      </c>
    </row>
    <row r="1097" spans="1:3">
      <c r="A1097" s="34" t="s">
        <v>317</v>
      </c>
      <c r="B1097" s="34">
        <v>29</v>
      </c>
      <c r="C1097" s="34" t="str">
        <f t="shared" si="23"/>
        <v/>
      </c>
    </row>
    <row r="1098" spans="1:3">
      <c r="A1098" s="34" t="s">
        <v>317</v>
      </c>
      <c r="B1098" s="34">
        <v>30</v>
      </c>
      <c r="C1098" s="34" t="str">
        <f t="shared" si="23"/>
        <v/>
      </c>
    </row>
    <row r="1099" spans="1:3">
      <c r="A1099" s="34" t="s">
        <v>317</v>
      </c>
      <c r="B1099" s="34">
        <v>31</v>
      </c>
      <c r="C1099" s="34" t="str">
        <f t="shared" si="23"/>
        <v/>
      </c>
    </row>
    <row r="1100" spans="1:3">
      <c r="A1100" s="34" t="s">
        <v>317</v>
      </c>
      <c r="B1100" s="34">
        <v>32</v>
      </c>
      <c r="C1100" s="34" t="str">
        <f t="shared" si="23"/>
        <v/>
      </c>
    </row>
    <row r="1101" spans="1:3">
      <c r="A1101" s="34" t="s">
        <v>317</v>
      </c>
      <c r="B1101" s="34">
        <v>33</v>
      </c>
      <c r="C1101" s="34" t="str">
        <f t="shared" si="23"/>
        <v/>
      </c>
    </row>
    <row r="1102" spans="1:3">
      <c r="A1102" s="34" t="s">
        <v>317</v>
      </c>
      <c r="B1102" s="34">
        <v>34</v>
      </c>
      <c r="C1102" s="34" t="str">
        <f t="shared" si="23"/>
        <v/>
      </c>
    </row>
    <row r="1103" spans="1:3">
      <c r="A1103" s="34" t="s">
        <v>317</v>
      </c>
      <c r="B1103" s="34">
        <v>35</v>
      </c>
      <c r="C1103" s="34" t="str">
        <f t="shared" si="23"/>
        <v/>
      </c>
    </row>
    <row r="1104" spans="1:3">
      <c r="A1104" s="34" t="s">
        <v>317</v>
      </c>
      <c r="B1104" s="34">
        <v>36</v>
      </c>
      <c r="C1104" s="34" t="str">
        <f t="shared" ref="C1104:C1116" si="24">IF(BS37="","",BS37)</f>
        <v/>
      </c>
    </row>
    <row r="1105" spans="1:3">
      <c r="A1105" s="34" t="s">
        <v>317</v>
      </c>
      <c r="B1105" s="34">
        <v>37</v>
      </c>
      <c r="C1105" s="34" t="str">
        <f t="shared" si="24"/>
        <v/>
      </c>
    </row>
    <row r="1106" spans="1:3">
      <c r="A1106" s="34" t="s">
        <v>317</v>
      </c>
      <c r="B1106" s="34">
        <v>38</v>
      </c>
      <c r="C1106" s="34" t="str">
        <f t="shared" si="24"/>
        <v/>
      </c>
    </row>
    <row r="1107" spans="1:3">
      <c r="A1107" s="34" t="s">
        <v>317</v>
      </c>
      <c r="B1107" s="34">
        <v>39</v>
      </c>
      <c r="C1107" s="34" t="str">
        <f t="shared" si="24"/>
        <v/>
      </c>
    </row>
    <row r="1108" spans="1:3">
      <c r="A1108" s="34" t="s">
        <v>317</v>
      </c>
      <c r="B1108" s="34">
        <v>40</v>
      </c>
      <c r="C1108" s="34" t="str">
        <f t="shared" si="24"/>
        <v/>
      </c>
    </row>
    <row r="1109" spans="1:3">
      <c r="A1109" s="34" t="s">
        <v>317</v>
      </c>
      <c r="B1109" s="34">
        <v>41</v>
      </c>
      <c r="C1109" s="34" t="str">
        <f t="shared" si="24"/>
        <v/>
      </c>
    </row>
    <row r="1110" spans="1:3">
      <c r="A1110" s="34" t="s">
        <v>317</v>
      </c>
      <c r="B1110" s="34">
        <v>42</v>
      </c>
      <c r="C1110" s="34" t="str">
        <f t="shared" si="24"/>
        <v/>
      </c>
    </row>
    <row r="1111" spans="1:3">
      <c r="A1111" s="34" t="s">
        <v>317</v>
      </c>
      <c r="B1111" s="34">
        <v>43</v>
      </c>
      <c r="C1111" s="34" t="str">
        <f t="shared" si="24"/>
        <v/>
      </c>
    </row>
    <row r="1112" spans="1:3">
      <c r="A1112" s="34" t="s">
        <v>317</v>
      </c>
      <c r="B1112" s="34">
        <v>44</v>
      </c>
      <c r="C1112" s="34" t="str">
        <f t="shared" si="24"/>
        <v/>
      </c>
    </row>
    <row r="1113" spans="1:3">
      <c r="A1113" s="34" t="s">
        <v>317</v>
      </c>
      <c r="B1113" s="34">
        <v>45</v>
      </c>
      <c r="C1113" s="34" t="str">
        <f t="shared" si="24"/>
        <v/>
      </c>
    </row>
    <row r="1114" spans="1:3">
      <c r="A1114" s="34" t="s">
        <v>317</v>
      </c>
      <c r="B1114" s="34">
        <v>46</v>
      </c>
      <c r="C1114" s="34" t="str">
        <f t="shared" si="24"/>
        <v/>
      </c>
    </row>
    <row r="1115" spans="1:3">
      <c r="A1115" s="34" t="s">
        <v>317</v>
      </c>
      <c r="B1115" s="34">
        <v>47</v>
      </c>
      <c r="C1115" s="34" t="str">
        <f t="shared" si="24"/>
        <v/>
      </c>
    </row>
    <row r="1116" spans="1:3">
      <c r="A1116" s="34" t="s">
        <v>317</v>
      </c>
      <c r="B1116" s="34">
        <v>48</v>
      </c>
      <c r="C1116" s="34" t="str">
        <f t="shared" si="24"/>
        <v/>
      </c>
    </row>
    <row r="1117" spans="1:3">
      <c r="A1117" s="34" t="s">
        <v>317</v>
      </c>
      <c r="B1117" s="34">
        <v>49</v>
      </c>
      <c r="C1117" s="34" t="str">
        <f t="shared" ref="C1117:C1119" si="25">IF(BS50="","",BS50)</f>
        <v/>
      </c>
    </row>
    <row r="1118" spans="1:3">
      <c r="A1118" s="34" t="s">
        <v>317</v>
      </c>
      <c r="B1118" s="34">
        <v>50</v>
      </c>
      <c r="C1118" s="34" t="str">
        <f t="shared" si="25"/>
        <v/>
      </c>
    </row>
    <row r="1119" spans="1:3">
      <c r="A1119" s="34" t="s">
        <v>317</v>
      </c>
      <c r="B1119" s="34">
        <v>51</v>
      </c>
      <c r="C1119" s="34" t="str">
        <f t="shared" si="25"/>
        <v/>
      </c>
    </row>
    <row r="1120" spans="1:3">
      <c r="A1120" s="34"/>
      <c r="B1120" s="34"/>
      <c r="C1120" s="34"/>
    </row>
  </sheetData>
  <sheetProtection algorithmName="SHA-512" hashValue="XBfY611F7r1QN/TEpp+bDCIn1/XrP8XeoQtvYlB35KZqxAg0O3kqGN/t84Ivh3ggMz9wvtkMiH3gEbMv03R1Dw==" saltValue="k1fKJsVAky3u6PvQ0WjlSQ==" spinCount="100000" sheet="1" selectLockedCells="1"/>
  <phoneticPr fontId="5"/>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workbookViewId="0">
      <selection activeCell="F52" sqref="F52"/>
    </sheetView>
  </sheetViews>
  <sheetFormatPr baseColWidth="10" defaultRowHeight="14"/>
  <cols>
    <col min="2" max="2" width="30.59765625" bestFit="1" customWidth="1"/>
    <col min="3" max="3" width="32.796875" bestFit="1" customWidth="1"/>
    <col min="4" max="4" width="23.796875" bestFit="1" customWidth="1"/>
    <col min="6" max="6" width="16.796875" bestFit="1" customWidth="1"/>
  </cols>
  <sheetData>
    <row r="1" spans="1:6" ht="15" customHeight="1">
      <c r="A1" s="17" t="s">
        <v>689</v>
      </c>
      <c r="B1" s="17" t="s">
        <v>659</v>
      </c>
      <c r="C1" s="17" t="s">
        <v>660</v>
      </c>
      <c r="D1" s="17" t="s">
        <v>661</v>
      </c>
      <c r="E1" s="17" t="s">
        <v>682</v>
      </c>
      <c r="F1" s="17" t="s">
        <v>686</v>
      </c>
    </row>
    <row r="2" spans="1:6" ht="21" customHeight="1">
      <c r="A2" s="17" t="s">
        <v>691</v>
      </c>
      <c r="B2" s="21" t="s">
        <v>662</v>
      </c>
      <c r="C2" s="21" t="s">
        <v>663</v>
      </c>
      <c r="D2" s="22" t="s">
        <v>664</v>
      </c>
      <c r="E2" s="33" t="s">
        <v>683</v>
      </c>
      <c r="F2" s="17" t="s">
        <v>688</v>
      </c>
    </row>
    <row r="3" spans="1:6" ht="21" customHeight="1">
      <c r="A3" s="17" t="s">
        <v>690</v>
      </c>
      <c r="B3" s="21" t="s">
        <v>665</v>
      </c>
      <c r="C3" s="16" t="s">
        <v>666</v>
      </c>
      <c r="D3" s="22" t="s">
        <v>681</v>
      </c>
      <c r="E3" s="33" t="s">
        <v>684</v>
      </c>
      <c r="F3" s="17" t="s">
        <v>687</v>
      </c>
    </row>
    <row r="4" spans="1:6" ht="21" customHeight="1">
      <c r="A4" s="17" t="s">
        <v>692</v>
      </c>
      <c r="B4" s="21" t="s">
        <v>667</v>
      </c>
      <c r="C4" s="16" t="s">
        <v>668</v>
      </c>
      <c r="D4" s="22" t="s">
        <v>669</v>
      </c>
      <c r="E4" s="17" t="s">
        <v>685</v>
      </c>
    </row>
    <row r="5" spans="1:6" ht="16" customHeight="1">
      <c r="A5" s="17" t="s">
        <v>693</v>
      </c>
      <c r="B5" s="21" t="s">
        <v>670</v>
      </c>
      <c r="C5" s="16" t="s">
        <v>671</v>
      </c>
    </row>
    <row r="6" spans="1:6" ht="16" customHeight="1">
      <c r="A6" s="17" t="s">
        <v>694</v>
      </c>
      <c r="B6" s="21" t="s">
        <v>672</v>
      </c>
      <c r="C6" s="16" t="s">
        <v>673</v>
      </c>
    </row>
    <row r="7" spans="1:6" ht="15" customHeight="1">
      <c r="A7" s="17" t="s">
        <v>695</v>
      </c>
      <c r="C7" s="17" t="s">
        <v>674</v>
      </c>
    </row>
    <row r="8" spans="1:6" ht="15">
      <c r="A8" s="17" t="s">
        <v>696</v>
      </c>
      <c r="C8" s="16" t="s">
        <v>675</v>
      </c>
    </row>
    <row r="9" spans="1:6" ht="15" customHeight="1">
      <c r="A9" s="17" t="s">
        <v>697</v>
      </c>
      <c r="C9" s="17" t="s">
        <v>676</v>
      </c>
    </row>
    <row r="10" spans="1:6" ht="15">
      <c r="A10" s="17" t="s">
        <v>698</v>
      </c>
    </row>
    <row r="11" spans="1:6" ht="15">
      <c r="A11" s="17" t="s">
        <v>699</v>
      </c>
    </row>
    <row r="12" spans="1:6" ht="15">
      <c r="A12" s="17" t="s">
        <v>700</v>
      </c>
    </row>
    <row r="13" spans="1:6" ht="15">
      <c r="A13" s="17" t="s">
        <v>701</v>
      </c>
    </row>
    <row r="14" spans="1:6" ht="15">
      <c r="A14" s="17" t="s">
        <v>702</v>
      </c>
    </row>
    <row r="15" spans="1:6" ht="15">
      <c r="A15" s="17" t="s">
        <v>703</v>
      </c>
    </row>
    <row r="16" spans="1:6" ht="15">
      <c r="A16" s="17" t="s">
        <v>704</v>
      </c>
    </row>
    <row r="17" spans="1:1" ht="15">
      <c r="A17" s="17" t="s">
        <v>705</v>
      </c>
    </row>
    <row r="18" spans="1:1" ht="15">
      <c r="A18" s="17" t="s">
        <v>685</v>
      </c>
    </row>
  </sheetData>
  <phoneticPr fontId="5"/>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📖使い方ガイド</vt:lpstr>
      <vt:lpstr>アイラブ♥プリキュアシート</vt:lpstr>
      <vt:lpstr>【見本】アイラブ♥プリキュアシート</vt:lpstr>
      <vt:lpstr>プリキュアデータマスタ</vt:lpstr>
      <vt:lpstr>プリキュア名マスタ</vt:lpstr>
      <vt:lpstr>プリキュアエピソードマスタ</vt:lpstr>
      <vt:lpstr>選択肢マスタ</vt:lpstr>
      <vt:lpstr>【見本】アイラブ♥プリキュアシート!Print_Area</vt:lpstr>
      <vt:lpstr>アイラブ♥プリキュアシート!Print_Area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Ryogo Mochizuki</cp:lastModifiedBy>
  <cp:lastPrinted>2026-02-09T16:50:03Z</cp:lastPrinted>
  <dcterms:created xsi:type="dcterms:W3CDTF">2026-02-08T15:06:03Z</dcterms:created>
  <dcterms:modified xsi:type="dcterms:W3CDTF">2026-02-22T05:43:07Z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bca920-0cbd-4b3b-9cbb-c35224752dc0_Enabled">
    <vt:lpwstr>true</vt:lpwstr>
  </property>
  <property fmtid="{D5CDD505-2E9C-101B-9397-08002B2CF9AE}" pid="3" name="MSIP_Label_3cbca920-0cbd-4b3b-9cbb-c35224752dc0_SetDate">
    <vt:lpwstr>2026-02-08T15:05:54Z</vt:lpwstr>
  </property>
  <property fmtid="{D5CDD505-2E9C-101B-9397-08002B2CF9AE}" pid="4" name="MSIP_Label_3cbca920-0cbd-4b3b-9cbb-c35224752dc0_Method">
    <vt:lpwstr>Standard</vt:lpwstr>
  </property>
  <property fmtid="{D5CDD505-2E9C-101B-9397-08002B2CF9AE}" pid="5" name="MSIP_Label_3cbca920-0cbd-4b3b-9cbb-c35224752dc0_Name">
    <vt:lpwstr>Eurofins Internal</vt:lpwstr>
  </property>
  <property fmtid="{D5CDD505-2E9C-101B-9397-08002B2CF9AE}" pid="6" name="MSIP_Label_3cbca920-0cbd-4b3b-9cbb-c35224752dc0_SiteId">
    <vt:lpwstr>47c1ad45-067a-4dc6-9a83-af73f9cd1c1b</vt:lpwstr>
  </property>
  <property fmtid="{D5CDD505-2E9C-101B-9397-08002B2CF9AE}" pid="7" name="MSIP_Label_3cbca920-0cbd-4b3b-9cbb-c35224752dc0_ActionId">
    <vt:lpwstr>6d6a25b7-3066-4188-b502-7c4b5a4f119b</vt:lpwstr>
  </property>
  <property fmtid="{D5CDD505-2E9C-101B-9397-08002B2CF9AE}" pid="8" name="MSIP_Label_3cbca920-0cbd-4b3b-9cbb-c35224752dc0_ContentBits">
    <vt:lpwstr>0</vt:lpwstr>
  </property>
  <property fmtid="{D5CDD505-2E9C-101B-9397-08002B2CF9AE}" pid="9" name="MSIP_Label_3cbca920-0cbd-4b3b-9cbb-c35224752dc0_Tag">
    <vt:lpwstr>50, 3, 0, 1</vt:lpwstr>
  </property>
</Properties>
</file>